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024" windowHeight="9192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9" i="1" l="1"/>
  <c r="E33" i="1" s="1"/>
  <c r="D899" i="1"/>
  <c r="D33" i="1" s="1"/>
  <c r="E856" i="1"/>
  <c r="E30" i="1" s="1"/>
  <c r="D856" i="1"/>
  <c r="D30" i="1" s="1"/>
  <c r="E813" i="1"/>
  <c r="E29" i="1" s="1"/>
  <c r="D813" i="1"/>
  <c r="D29" i="1" s="1"/>
  <c r="E770" i="1"/>
  <c r="E28" i="1" s="1"/>
  <c r="D770" i="1"/>
  <c r="D28" i="1" s="1"/>
  <c r="E684" i="1"/>
  <c r="E26" i="1" s="1"/>
  <c r="D684" i="1"/>
  <c r="D26" i="1" s="1"/>
  <c r="E641" i="1"/>
  <c r="E22" i="1" s="1"/>
  <c r="D641" i="1"/>
  <c r="D22" i="1" s="1"/>
  <c r="E598" i="1"/>
  <c r="E21" i="1" s="1"/>
  <c r="D598" i="1"/>
  <c r="D21" i="1" s="1"/>
  <c r="E555" i="1"/>
  <c r="E20" i="1" s="1"/>
  <c r="D555" i="1"/>
  <c r="D20" i="1" s="1"/>
  <c r="E512" i="1"/>
  <c r="E19" i="1" s="1"/>
  <c r="D512" i="1"/>
  <c r="D19" i="1" s="1"/>
  <c r="E469" i="1"/>
  <c r="E18" i="1" s="1"/>
  <c r="D469" i="1"/>
  <c r="D18" i="1" s="1"/>
  <c r="E426" i="1"/>
  <c r="D426" i="1"/>
  <c r="E340" i="1"/>
  <c r="E15" i="1" s="1"/>
  <c r="D340" i="1"/>
  <c r="D15" i="1" s="1"/>
  <c r="E296" i="1"/>
  <c r="E14" i="1" s="1"/>
  <c r="D296" i="1"/>
  <c r="D14" i="1" s="1"/>
  <c r="C296" i="1"/>
  <c r="E252" i="1"/>
  <c r="E13" i="1" s="1"/>
  <c r="D252" i="1"/>
  <c r="D13" i="1" s="1"/>
  <c r="C252" i="1"/>
  <c r="E209" i="1"/>
  <c r="E12" i="1" s="1"/>
  <c r="D209" i="1"/>
  <c r="D12" i="1" s="1"/>
  <c r="E165" i="1"/>
  <c r="E11" i="1" s="1"/>
  <c r="D165" i="1"/>
  <c r="D11" i="1" s="1"/>
  <c r="E122" i="1"/>
  <c r="E10" i="1" s="1"/>
  <c r="D122" i="1"/>
  <c r="D10" i="1" s="1"/>
  <c r="C122" i="1"/>
  <c r="E77" i="1"/>
  <c r="E9" i="1" s="1"/>
  <c r="D77" i="1"/>
  <c r="D9" i="1" s="1"/>
  <c r="C31" i="1"/>
  <c r="C22" i="1"/>
  <c r="C21" i="1"/>
  <c r="C20" i="1"/>
  <c r="C19" i="1"/>
  <c r="C18" i="1"/>
  <c r="E17" i="1"/>
  <c r="D17" i="1"/>
  <c r="C17" i="1"/>
  <c r="E16" i="1"/>
  <c r="D16" i="1"/>
  <c r="C16" i="1"/>
  <c r="C15" i="1"/>
  <c r="C14" i="1"/>
  <c r="C13" i="1"/>
  <c r="C12" i="1"/>
  <c r="C11" i="1"/>
  <c r="C10" i="1"/>
  <c r="C9" i="1"/>
  <c r="E31" i="1" l="1"/>
  <c r="C23" i="1"/>
  <c r="D23" i="1"/>
  <c r="E23" i="1"/>
  <c r="D31" i="1"/>
</calcChain>
</file>

<file path=xl/sharedStrings.xml><?xml version="1.0" encoding="utf-8"?>
<sst xmlns="http://schemas.openxmlformats.org/spreadsheetml/2006/main" count="1082" uniqueCount="102">
  <si>
    <t>PRODUKSI DAGING, TELUR DAN SUSU TAHUN 2016 - 2020 ( SUMATERA UTARA )</t>
  </si>
  <si>
    <t>Ton</t>
  </si>
  <si>
    <t>No</t>
  </si>
  <si>
    <t>KOMODITI</t>
  </si>
  <si>
    <t>DAGING</t>
  </si>
  <si>
    <t>2020 *)</t>
  </si>
  <si>
    <t>(1)</t>
  </si>
  <si>
    <t>(2)</t>
  </si>
  <si>
    <t>(3)</t>
  </si>
  <si>
    <t>(4)</t>
  </si>
  <si>
    <t>(5)</t>
  </si>
  <si>
    <t>(6)</t>
  </si>
  <si>
    <t>(7)</t>
  </si>
  <si>
    <t>I</t>
  </si>
  <si>
    <t>Sapi</t>
  </si>
  <si>
    <t>Kerbau</t>
  </si>
  <si>
    <t>Kambing</t>
  </si>
  <si>
    <t>Domba</t>
  </si>
  <si>
    <t>Babi</t>
  </si>
  <si>
    <t>Kuda</t>
  </si>
  <si>
    <t>Ayam Buras</t>
  </si>
  <si>
    <t>Ayam Ras Petelur</t>
  </si>
  <si>
    <t>Ayam Ras Pedaging</t>
  </si>
  <si>
    <t>Itik</t>
  </si>
  <si>
    <t>Kelinci</t>
  </si>
  <si>
    <t>Puyuh</t>
  </si>
  <si>
    <t>Merpati</t>
  </si>
  <si>
    <t>Itik Manila</t>
  </si>
  <si>
    <t>JUMLAH</t>
  </si>
  <si>
    <t>II</t>
  </si>
  <si>
    <t>TELUR</t>
  </si>
  <si>
    <t>III</t>
  </si>
  <si>
    <t>SUSU</t>
  </si>
  <si>
    <t>Ket. :</t>
  </si>
  <si>
    <t xml:space="preserve"> *) Angka Sementara</t>
  </si>
  <si>
    <t>PRODUKSI DAGING SAPI* TAHUN 2016 - 2020 ( PER KAB./KOTA )</t>
  </si>
  <si>
    <t xml:space="preserve"> Ton</t>
  </si>
  <si>
    <t>KABUPATEN/</t>
  </si>
  <si>
    <t>KOTA</t>
  </si>
  <si>
    <t>2020*)</t>
  </si>
  <si>
    <t>NIAS</t>
  </si>
  <si>
    <t>-</t>
  </si>
  <si>
    <t>MAND. NATAL</t>
  </si>
  <si>
    <t>TAP.SELATAN</t>
  </si>
  <si>
    <t>TAP.TENGAH</t>
  </si>
  <si>
    <t>TAP.UTARA</t>
  </si>
  <si>
    <t>TOBA SAMOSIR</t>
  </si>
  <si>
    <t>LABUHAN BATU</t>
  </si>
  <si>
    <t>ASAHAN</t>
  </si>
  <si>
    <t>SIMALUNGGUN</t>
  </si>
  <si>
    <t>DAIRI</t>
  </si>
  <si>
    <t>KARO</t>
  </si>
  <si>
    <t>DELI SERDANG</t>
  </si>
  <si>
    <t>LANGKAT</t>
  </si>
  <si>
    <t>NIAS SELATAN</t>
  </si>
  <si>
    <t>HUMBANG HASUNDUTAN</t>
  </si>
  <si>
    <t>PAKPAK BHARAT</t>
  </si>
  <si>
    <t>SAMOSIR</t>
  </si>
  <si>
    <t>SERDANG BEDAGAI</t>
  </si>
  <si>
    <t>BATU BARA</t>
  </si>
  <si>
    <t>PADANG LAWAS UTARA</t>
  </si>
  <si>
    <t xml:space="preserve">PADANG LAWAS </t>
  </si>
  <si>
    <t>LABUHAN BATU SELATAN</t>
  </si>
  <si>
    <t>LABUHAN BATU UTARA</t>
  </si>
  <si>
    <t>NIAS UTARA</t>
  </si>
  <si>
    <t>NIAS BARAT</t>
  </si>
  <si>
    <t>SIBOLGA</t>
  </si>
  <si>
    <t>TANJUNG BALAI</t>
  </si>
  <si>
    <t>P. SIANTAR</t>
  </si>
  <si>
    <t>T. TINGGI</t>
  </si>
  <si>
    <t>MEDAN</t>
  </si>
  <si>
    <t>BINJAI</t>
  </si>
  <si>
    <t>PD. SIDEMPUAN</t>
  </si>
  <si>
    <t>GUNUNG SITOLI</t>
  </si>
  <si>
    <t xml:space="preserve"> *)  Ternak Sapi Potong dan Sapi Perah</t>
  </si>
  <si>
    <t>**) Angka sementara</t>
  </si>
  <si>
    <t>PRODUKSI DAGING KERBAU TAHUN 2016 - 2020 ( PER KAB./KOTA )</t>
  </si>
  <si>
    <t>PRODUKSI DAGING KAMBING TAHUN 2016 - 2020 ( PER KAB./KOTA )</t>
  </si>
  <si>
    <t>PRODUKSI DAGING DOMBA TAHUN 2016 - 2020 ( PER KAB./KOTA )</t>
  </si>
  <si>
    <t>PRODUKSI DAGING BABI TAHUN 2016 - 2020 ( PER KAB./KOTA )</t>
  </si>
  <si>
    <t xml:space="preserve">PADANG LAWAS UTARA </t>
  </si>
  <si>
    <t>PADANG LAWAS</t>
  </si>
  <si>
    <t>PRODUKSI DAGING KUDA TAHUN 2016 - 2020 ( PER KAB./KOTA )</t>
  </si>
  <si>
    <t>PRODUKSI DAGING AYAM BURAS TAHUN 2016 - 2020 ( PER KAB./KOTA )</t>
  </si>
  <si>
    <t>PRODUKSI DAGING AYAM RAS PETELUR TAHUN 2016 - 2020 ( PER KAB./KOTA )</t>
  </si>
  <si>
    <t>18.512.51</t>
  </si>
  <si>
    <t>15.715.79</t>
  </si>
  <si>
    <t>PRODUKSI DAGING AYAM RAS PEDAGING TAHUN 2016 - 2020 ( PER KAB./KOTA )</t>
  </si>
  <si>
    <t xml:space="preserve">                    -  </t>
  </si>
  <si>
    <t>PRODUKSI DAGING ITIK TAHUN 2016 - 2020 ( PER KAB./KOTA )</t>
  </si>
  <si>
    <t>PRODUKSI DAGING KELINCI TAHUN 2016 - 2020 ( PER KAB./KOTA )</t>
  </si>
  <si>
    <t>PRODUKSI DAGING PUYUH TAHUN 2016 - 2020 ( PER KAB./KOTA )</t>
  </si>
  <si>
    <t>PRODUKSI DAGING MERPATI TAHUN 2015- 2019</t>
  </si>
  <si>
    <t>PRODUKSI DAGING ITIK MANILA TAHUN 2016 - 2020 ( PER KAB./KOTA )</t>
  </si>
  <si>
    <t>PRODUKSI TELUR AYAM BURAS TAHUN 2016 - 2020 ( PER KAB./KOTA )</t>
  </si>
  <si>
    <t>SIMALUNGUN</t>
  </si>
  <si>
    <t>PRODUKSI TELUR AYAM RAS PETELUR TAHUN 2016 - 2020 ( PER KAB./KOTA )</t>
  </si>
  <si>
    <t xml:space="preserve">                             -</t>
  </si>
  <si>
    <t>PRODUKSI TELUR ITIK TAHUN 2016 - 2020 ( PER KAB./KOTA )</t>
  </si>
  <si>
    <t>PRODUKSI TELUR PUYUH TAHUN 2016 - 2020 ( PER KAB./KOTA )</t>
  </si>
  <si>
    <t>PRODUKSI TELUR ITIK MANILA TAHUN 2016 - 2020 ( PER KAB./KOTA )</t>
  </si>
  <si>
    <t>PRODUKSI SUSU SAPI PERAH TAHUN 2016 - 2020 ( PER KAB./KOTA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</si>
</sst>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.##0.00_);_(* \(#.##0.00\);_(* &quot;-&quot;??_);_(@_)"/>
    <numFmt numFmtId="166" formatCode="0_)"/>
    <numFmt numFmtId="167" formatCode="_(* #.##0_);_(* \(#.##0\);_(* &quot;-&quot;_);_(@_)"/>
    <numFmt numFmtId="168" formatCode="_-* #,##0_-;\-* #,##0_-;_-* &quot;-&quot;_-;_-@_-"/>
    <numFmt numFmtId="169" formatCode="_-* #,##0.00_-;\-* #,##0.00_-;_-* &quot;-&quot;??_-;_-@_-"/>
    <numFmt numFmtId="170" formatCode="_-* #,##0.00_-;\-* #,##0.00_-;_-* &quot;-&quot;_-;_-@_-"/>
    <numFmt numFmtId="171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C0C0C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9" xfId="3" quotePrefix="1" applyFont="1" applyFill="1" applyBorder="1" applyAlignment="1">
      <alignment horizontal="center" vertical="center"/>
    </xf>
    <xf numFmtId="0" fontId="3" fillId="2" borderId="10" xfId="3" quotePrefix="1" applyFont="1" applyFill="1" applyBorder="1" applyAlignment="1">
      <alignment horizontal="center" vertical="center"/>
    </xf>
    <xf numFmtId="0" fontId="3" fillId="2" borderId="11" xfId="3" quotePrefix="1" applyFont="1" applyFill="1" applyBorder="1" applyAlignment="1">
      <alignment horizontal="center" vertical="center"/>
    </xf>
    <xf numFmtId="0" fontId="3" fillId="2" borderId="12" xfId="3" quotePrefix="1" applyFont="1" applyFill="1" applyBorder="1" applyAlignment="1">
      <alignment horizontal="center" vertical="center"/>
    </xf>
    <xf numFmtId="0" fontId="5" fillId="0" borderId="13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/>
    <xf numFmtId="0" fontId="5" fillId="0" borderId="14" xfId="3" applyFont="1" applyBorder="1"/>
    <xf numFmtId="0" fontId="3" fillId="4" borderId="13" xfId="3" applyFont="1" applyFill="1" applyBorder="1" applyAlignment="1">
      <alignment vertical="center"/>
    </xf>
    <xf numFmtId="0" fontId="3" fillId="4" borderId="0" xfId="3" applyFont="1" applyFill="1" applyBorder="1" applyAlignment="1">
      <alignment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64" fontId="5" fillId="0" borderId="0" xfId="2" applyNumberFormat="1" applyFont="1" applyBorder="1"/>
    <xf numFmtId="164" fontId="5" fillId="0" borderId="14" xfId="2" applyNumberFormat="1" applyFont="1" applyBorder="1"/>
    <xf numFmtId="164" fontId="5" fillId="0" borderId="0" xfId="3" applyNumberFormat="1" applyFont="1" applyBorder="1"/>
    <xf numFmtId="164" fontId="5" fillId="0" borderId="14" xfId="3" applyNumberFormat="1" applyFont="1" applyBorder="1"/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164" fontId="3" fillId="4" borderId="16" xfId="4" applyNumberFormat="1" applyFont="1" applyFill="1" applyBorder="1" applyAlignment="1">
      <alignment vertical="center"/>
    </xf>
    <xf numFmtId="164" fontId="3" fillId="4" borderId="17" xfId="4" applyNumberFormat="1" applyFont="1" applyFill="1" applyBorder="1" applyAlignment="1">
      <alignment vertical="center"/>
    </xf>
    <xf numFmtId="0" fontId="5" fillId="0" borderId="13" xfId="3" applyFont="1" applyBorder="1"/>
    <xf numFmtId="0" fontId="5" fillId="5" borderId="0" xfId="3" applyFont="1" applyFill="1" applyBorder="1"/>
    <xf numFmtId="0" fontId="5" fillId="5" borderId="14" xfId="3" applyFont="1" applyFill="1" applyBorder="1"/>
    <xf numFmtId="0" fontId="3" fillId="4" borderId="13" xfId="3" applyFont="1" applyFill="1" applyBorder="1"/>
    <xf numFmtId="0" fontId="3" fillId="4" borderId="0" xfId="3" applyFont="1" applyFill="1" applyBorder="1"/>
    <xf numFmtId="164" fontId="3" fillId="3" borderId="16" xfId="2" applyNumberFormat="1" applyFont="1" applyFill="1" applyBorder="1"/>
    <xf numFmtId="164" fontId="3" fillId="3" borderId="17" xfId="2" applyNumberFormat="1" applyFont="1" applyFill="1" applyBorder="1"/>
    <xf numFmtId="0" fontId="3" fillId="4" borderId="15" xfId="3" applyFont="1" applyFill="1" applyBorder="1"/>
    <xf numFmtId="0" fontId="3" fillId="4" borderId="16" xfId="3" applyFont="1" applyFill="1" applyBorder="1"/>
    <xf numFmtId="4" fontId="3" fillId="4" borderId="16" xfId="3" applyNumberFormat="1" applyFont="1" applyFill="1" applyBorder="1"/>
    <xf numFmtId="4" fontId="3" fillId="4" borderId="17" xfId="3" applyNumberFormat="1" applyFont="1" applyFill="1" applyBorder="1"/>
    <xf numFmtId="0" fontId="3" fillId="0" borderId="0" xfId="3" applyFont="1"/>
    <xf numFmtId="0" fontId="5" fillId="0" borderId="0" xfId="3" applyFont="1"/>
    <xf numFmtId="165" fontId="3" fillId="0" borderId="0" xfId="4" applyFont="1" applyBorder="1" applyAlignment="1">
      <alignment vertical="center"/>
    </xf>
    <xf numFmtId="165" fontId="3" fillId="0" borderId="0" xfId="4" applyFont="1" applyBorder="1" applyAlignment="1">
      <alignment horizontal="right" vertical="center"/>
    </xf>
    <xf numFmtId="43" fontId="3" fillId="0" borderId="0" xfId="4" applyNumberFormat="1" applyFont="1" applyBorder="1" applyAlignment="1">
      <alignment vertical="center"/>
    </xf>
    <xf numFmtId="0" fontId="3" fillId="5" borderId="0" xfId="3" applyFont="1" applyFill="1" applyBorder="1" applyAlignment="1">
      <alignment vertical="center"/>
    </xf>
    <xf numFmtId="165" fontId="3" fillId="5" borderId="0" xfId="4" applyFont="1" applyFill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5" fillId="0" borderId="18" xfId="3" applyFont="1" applyBorder="1"/>
    <xf numFmtId="0" fontId="5" fillId="2" borderId="13" xfId="3" applyFont="1" applyFill="1" applyBorder="1" applyAlignment="1">
      <alignment horizontal="center" vertical="center"/>
    </xf>
    <xf numFmtId="166" fontId="5" fillId="2" borderId="0" xfId="3" applyNumberFormat="1" applyFont="1" applyFill="1" applyBorder="1" applyAlignment="1" applyProtection="1">
      <alignment horizontal="left" vertical="center"/>
    </xf>
    <xf numFmtId="43" fontId="5" fillId="3" borderId="0" xfId="3" applyNumberFormat="1" applyFont="1" applyFill="1" applyBorder="1"/>
    <xf numFmtId="4" fontId="5" fillId="3" borderId="0" xfId="3" applyNumberFormat="1" applyFont="1" applyFill="1" applyBorder="1"/>
    <xf numFmtId="164" fontId="5" fillId="6" borderId="0" xfId="0" applyNumberFormat="1" applyFont="1" applyFill="1" applyBorder="1" applyProtection="1">
      <protection locked="0"/>
    </xf>
    <xf numFmtId="164" fontId="5" fillId="6" borderId="14" xfId="0" applyNumberFormat="1" applyFont="1" applyFill="1" applyBorder="1" applyProtection="1">
      <protection locked="0"/>
    </xf>
    <xf numFmtId="0" fontId="5" fillId="0" borderId="13" xfId="3" applyFont="1" applyBorder="1" applyAlignment="1">
      <alignment horizontal="center" vertical="center"/>
    </xf>
    <xf numFmtId="166" fontId="5" fillId="0" borderId="0" xfId="3" applyNumberFormat="1" applyFont="1" applyFill="1" applyBorder="1" applyAlignment="1" applyProtection="1">
      <alignment horizontal="left" vertical="center"/>
    </xf>
    <xf numFmtId="4" fontId="5" fillId="0" borderId="0" xfId="3" applyNumberFormat="1" applyFont="1" applyBorder="1"/>
    <xf numFmtId="164" fontId="5" fillId="7" borderId="0" xfId="0" applyNumberFormat="1" applyFont="1" applyFill="1" applyBorder="1" applyProtection="1">
      <protection locked="0"/>
    </xf>
    <xf numFmtId="164" fontId="5" fillId="7" borderId="14" xfId="0" applyNumberFormat="1" applyFont="1" applyFill="1" applyBorder="1" applyProtection="1">
      <protection locked="0"/>
    </xf>
    <xf numFmtId="166" fontId="5" fillId="0" borderId="0" xfId="3" applyNumberFormat="1" applyFont="1" applyBorder="1" applyAlignment="1" applyProtection="1">
      <alignment horizontal="left" vertical="center"/>
    </xf>
    <xf numFmtId="43" fontId="5" fillId="0" borderId="0" xfId="3" applyNumberFormat="1" applyFont="1" applyBorder="1"/>
    <xf numFmtId="0" fontId="5" fillId="2" borderId="0" xfId="3" applyFont="1" applyFill="1" applyBorder="1" applyAlignment="1">
      <alignment vertical="center"/>
    </xf>
    <xf numFmtId="4" fontId="5" fillId="0" borderId="0" xfId="3" applyNumberFormat="1" applyFont="1" applyFill="1" applyBorder="1"/>
    <xf numFmtId="166" fontId="3" fillId="8" borderId="15" xfId="3" applyNumberFormat="1" applyFont="1" applyFill="1" applyBorder="1" applyAlignment="1" applyProtection="1">
      <alignment horizontal="center" vertical="center"/>
    </xf>
    <xf numFmtId="166" fontId="3" fillId="8" borderId="16" xfId="3" applyNumberFormat="1" applyFont="1" applyFill="1" applyBorder="1" applyAlignment="1" applyProtection="1">
      <alignment horizontal="center" vertical="center"/>
    </xf>
    <xf numFmtId="43" fontId="3" fillId="5" borderId="16" xfId="4" applyNumberFormat="1" applyFont="1" applyFill="1" applyBorder="1"/>
    <xf numFmtId="164" fontId="3" fillId="5" borderId="16" xfId="5" applyNumberFormat="1" applyFont="1" applyFill="1" applyBorder="1"/>
    <xf numFmtId="164" fontId="3" fillId="5" borderId="17" xfId="5" applyNumberFormat="1" applyFont="1" applyFill="1" applyBorder="1"/>
    <xf numFmtId="164" fontId="5" fillId="9" borderId="0" xfId="0" applyNumberFormat="1" applyFont="1" applyFill="1" applyBorder="1" applyAlignment="1" applyProtection="1">
      <alignment horizontal="right"/>
      <protection locked="0"/>
    </xf>
    <xf numFmtId="164" fontId="5" fillId="6" borderId="14" xfId="0" applyNumberFormat="1" applyFont="1" applyFill="1" applyBorder="1" applyAlignment="1" applyProtection="1">
      <alignment horizontal="right"/>
      <protection locked="0"/>
    </xf>
    <xf numFmtId="164" fontId="5" fillId="7" borderId="0" xfId="0" applyNumberFormat="1" applyFont="1" applyFill="1" applyBorder="1" applyAlignment="1" applyProtection="1">
      <alignment horizontal="right"/>
      <protection locked="0"/>
    </xf>
    <xf numFmtId="164" fontId="5" fillId="7" borderId="14" xfId="0" applyNumberFormat="1" applyFont="1" applyFill="1" applyBorder="1" applyAlignment="1" applyProtection="1">
      <alignment horizontal="right"/>
      <protection locked="0"/>
    </xf>
    <xf numFmtId="2" fontId="6" fillId="2" borderId="0" xfId="5" applyNumberFormat="1" applyFont="1" applyFill="1" applyBorder="1" applyAlignment="1">
      <alignment horizontal="right" vertical="center"/>
    </xf>
    <xf numFmtId="165" fontId="3" fillId="8" borderId="16" xfId="4" applyFont="1" applyFill="1" applyBorder="1" applyAlignment="1">
      <alignment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3" borderId="21" xfId="3" applyFont="1" applyFill="1" applyBorder="1" applyAlignment="1">
      <alignment horizontal="center" vertical="center"/>
    </xf>
    <xf numFmtId="0" fontId="3" fillId="3" borderId="22" xfId="3" applyFont="1" applyFill="1" applyBorder="1" applyAlignment="1">
      <alignment horizontal="center" vertical="center"/>
    </xf>
    <xf numFmtId="0" fontId="5" fillId="0" borderId="14" xfId="3" applyFont="1" applyBorder="1" applyAlignment="1">
      <alignment vertical="center"/>
    </xf>
    <xf numFmtId="2" fontId="5" fillId="3" borderId="0" xfId="3" applyNumberFormat="1" applyFont="1" applyFill="1" applyBorder="1"/>
    <xf numFmtId="164" fontId="5" fillId="6" borderId="0" xfId="0" applyNumberFormat="1" applyFont="1" applyFill="1" applyBorder="1" applyAlignment="1" applyProtection="1">
      <alignment horizontal="right"/>
      <protection locked="0"/>
    </xf>
    <xf numFmtId="2" fontId="5" fillId="0" borderId="0" xfId="3" applyNumberFormat="1" applyFont="1" applyBorder="1"/>
    <xf numFmtId="1" fontId="5" fillId="3" borderId="0" xfId="3" applyNumberFormat="1" applyFont="1" applyFill="1" applyBorder="1"/>
    <xf numFmtId="164" fontId="5" fillId="3" borderId="0" xfId="2" applyNumberFormat="1" applyFont="1" applyFill="1" applyBorder="1"/>
    <xf numFmtId="2" fontId="5" fillId="8" borderId="0" xfId="3" applyNumberFormat="1" applyFont="1" applyFill="1" applyBorder="1"/>
    <xf numFmtId="43" fontId="3" fillId="8" borderId="16" xfId="4" applyNumberFormat="1" applyFont="1" applyFill="1" applyBorder="1" applyAlignment="1">
      <alignment vertical="center"/>
    </xf>
    <xf numFmtId="0" fontId="3" fillId="2" borderId="23" xfId="3" quotePrefix="1" applyFont="1" applyFill="1" applyBorder="1" applyAlignment="1">
      <alignment horizontal="center" vertical="center"/>
    </xf>
    <xf numFmtId="0" fontId="5" fillId="3" borderId="0" xfId="3" applyFont="1" applyFill="1" applyBorder="1"/>
    <xf numFmtId="1" fontId="5" fillId="0" borderId="0" xfId="3" applyNumberFormat="1" applyFont="1" applyBorder="1"/>
    <xf numFmtId="0" fontId="5" fillId="8" borderId="0" xfId="3" applyFont="1" applyFill="1" applyBorder="1"/>
    <xf numFmtId="0" fontId="3" fillId="3" borderId="24" xfId="0" applyFont="1" applyFill="1" applyBorder="1" applyAlignment="1">
      <alignment horizontal="center"/>
    </xf>
    <xf numFmtId="0" fontId="5" fillId="3" borderId="0" xfId="2" applyNumberFormat="1" applyFont="1" applyFill="1" applyBorder="1"/>
    <xf numFmtId="164" fontId="5" fillId="0" borderId="0" xfId="2" applyNumberFormat="1" applyFont="1" applyBorder="1" applyAlignment="1">
      <alignment horizontal="right"/>
    </xf>
    <xf numFmtId="1" fontId="5" fillId="0" borderId="0" xfId="3" applyNumberFormat="1" applyFont="1" applyFill="1" applyBorder="1"/>
    <xf numFmtId="165" fontId="3" fillId="5" borderId="16" xfId="4" applyFont="1" applyFill="1" applyBorder="1"/>
    <xf numFmtId="0" fontId="5" fillId="0" borderId="25" xfId="3" applyFont="1" applyBorder="1" applyAlignment="1">
      <alignment vertical="center"/>
    </xf>
    <xf numFmtId="0" fontId="5" fillId="0" borderId="18" xfId="3" applyFont="1" applyBorder="1" applyAlignment="1">
      <alignment horizontal="center" vertical="center"/>
    </xf>
    <xf numFmtId="0" fontId="5" fillId="0" borderId="18" xfId="3" applyFont="1" applyBorder="1" applyAlignment="1">
      <alignment vertical="center"/>
    </xf>
    <xf numFmtId="0" fontId="5" fillId="0" borderId="26" xfId="3" applyFont="1" applyBorder="1"/>
    <xf numFmtId="1" fontId="6" fillId="2" borderId="0" xfId="5" applyNumberFormat="1" applyFont="1" applyFill="1" applyBorder="1" applyAlignment="1">
      <alignment vertical="center"/>
    </xf>
    <xf numFmtId="1" fontId="6" fillId="2" borderId="14" xfId="5" applyNumberFormat="1" applyFont="1" applyFill="1" applyBorder="1" applyAlignment="1">
      <alignment vertical="center"/>
    </xf>
    <xf numFmtId="1" fontId="5" fillId="0" borderId="14" xfId="3" applyNumberFormat="1" applyFont="1" applyBorder="1"/>
    <xf numFmtId="1" fontId="5" fillId="3" borderId="14" xfId="3" applyNumberFormat="1" applyFont="1" applyFill="1" applyBorder="1"/>
    <xf numFmtId="1" fontId="6" fillId="5" borderId="0" xfId="5" applyNumberFormat="1" applyFont="1" applyFill="1" applyBorder="1" applyAlignment="1">
      <alignment vertical="center"/>
    </xf>
    <xf numFmtId="1" fontId="6" fillId="5" borderId="14" xfId="5" applyNumberFormat="1" applyFont="1" applyFill="1" applyBorder="1" applyAlignment="1">
      <alignment vertical="center"/>
    </xf>
    <xf numFmtId="164" fontId="2" fillId="7" borderId="0" xfId="0" applyNumberFormat="1" applyFont="1" applyFill="1" applyBorder="1" applyProtection="1">
      <protection locked="0"/>
    </xf>
    <xf numFmtId="164" fontId="2" fillId="6" borderId="0" xfId="0" applyNumberFormat="1" applyFont="1" applyFill="1" applyBorder="1" applyProtection="1">
      <protection locked="0"/>
    </xf>
    <xf numFmtId="1" fontId="6" fillId="0" borderId="0" xfId="5" applyNumberFormat="1" applyFont="1" applyFill="1" applyBorder="1" applyAlignment="1">
      <alignment vertical="center"/>
    </xf>
    <xf numFmtId="1" fontId="6" fillId="0" borderId="14" xfId="5" applyNumberFormat="1" applyFont="1" applyFill="1" applyBorder="1" applyAlignment="1">
      <alignment vertical="center"/>
    </xf>
    <xf numFmtId="0" fontId="5" fillId="2" borderId="27" xfId="3" applyFont="1" applyFill="1" applyBorder="1" applyAlignment="1">
      <alignment horizontal="center" vertical="center"/>
    </xf>
    <xf numFmtId="166" fontId="5" fillId="2" borderId="28" xfId="3" applyNumberFormat="1" applyFont="1" applyFill="1" applyBorder="1" applyAlignment="1" applyProtection="1">
      <alignment horizontal="left" vertical="center"/>
    </xf>
    <xf numFmtId="1" fontId="5" fillId="3" borderId="28" xfId="3" applyNumberFormat="1" applyFont="1" applyFill="1" applyBorder="1"/>
    <xf numFmtId="1" fontId="6" fillId="2" borderId="28" xfId="5" applyNumberFormat="1" applyFont="1" applyFill="1" applyBorder="1" applyAlignment="1">
      <alignment vertical="center"/>
    </xf>
    <xf numFmtId="1" fontId="6" fillId="2" borderId="29" xfId="5" applyNumberFormat="1" applyFont="1" applyFill="1" applyBorder="1" applyAlignment="1">
      <alignment vertical="center"/>
    </xf>
    <xf numFmtId="0" fontId="3" fillId="0" borderId="0" xfId="3" applyFont="1"/>
    <xf numFmtId="41" fontId="3" fillId="0" borderId="0" xfId="2" applyFont="1"/>
    <xf numFmtId="168" fontId="3" fillId="0" borderId="0" xfId="2" applyNumberFormat="1" applyFont="1" applyBorder="1" applyAlignment="1">
      <alignment horizontal="center" vertical="center"/>
    </xf>
    <xf numFmtId="168" fontId="3" fillId="0" borderId="0" xfId="2" applyNumberFormat="1" applyFont="1" applyBorder="1" applyAlignment="1">
      <alignment horizontal="center" vertical="center"/>
    </xf>
    <xf numFmtId="168" fontId="3" fillId="0" borderId="0" xfId="2" applyNumberFormat="1" applyFont="1" applyAlignment="1">
      <alignment vertical="center"/>
    </xf>
    <xf numFmtId="168" fontId="4" fillId="0" borderId="0" xfId="2" applyNumberFormat="1" applyFont="1" applyAlignment="1">
      <alignment horizontal="right" vertical="center"/>
    </xf>
    <xf numFmtId="168" fontId="3" fillId="3" borderId="1" xfId="2" applyNumberFormat="1" applyFont="1" applyFill="1" applyBorder="1" applyAlignment="1">
      <alignment horizontal="center" vertical="center"/>
    </xf>
    <xf numFmtId="168" fontId="3" fillId="3" borderId="2" xfId="2" applyNumberFormat="1" applyFont="1" applyFill="1" applyBorder="1" applyAlignment="1">
      <alignment horizontal="center" vertical="center"/>
    </xf>
    <xf numFmtId="168" fontId="3" fillId="3" borderId="2" xfId="2" applyNumberFormat="1" applyFont="1" applyFill="1" applyBorder="1" applyAlignment="1">
      <alignment horizontal="center" vertical="center"/>
    </xf>
    <xf numFmtId="168" fontId="3" fillId="3" borderId="4" xfId="2" applyNumberFormat="1" applyFont="1" applyFill="1" applyBorder="1" applyAlignment="1">
      <alignment horizontal="center" vertical="center"/>
    </xf>
    <xf numFmtId="168" fontId="3" fillId="3" borderId="5" xfId="2" applyNumberFormat="1" applyFont="1" applyFill="1" applyBorder="1" applyAlignment="1">
      <alignment horizontal="center" vertical="center"/>
    </xf>
    <xf numFmtId="168" fontId="3" fillId="3" borderId="6" xfId="2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168" fontId="3" fillId="2" borderId="9" xfId="2" quotePrefix="1" applyNumberFormat="1" applyFont="1" applyFill="1" applyBorder="1" applyAlignment="1">
      <alignment horizontal="center" vertical="center"/>
    </xf>
    <xf numFmtId="168" fontId="3" fillId="2" borderId="10" xfId="2" quotePrefix="1" applyNumberFormat="1" applyFont="1" applyFill="1" applyBorder="1" applyAlignment="1">
      <alignment horizontal="center" vertical="center"/>
    </xf>
    <xf numFmtId="168" fontId="3" fillId="2" borderId="23" xfId="2" quotePrefix="1" applyNumberFormat="1" applyFont="1" applyFill="1" applyBorder="1" applyAlignment="1">
      <alignment horizontal="center" vertical="center"/>
    </xf>
    <xf numFmtId="168" fontId="5" fillId="0" borderId="13" xfId="2" applyNumberFormat="1" applyFont="1" applyBorder="1" applyAlignment="1">
      <alignment vertical="center"/>
    </xf>
    <xf numFmtId="168" fontId="5" fillId="0" borderId="0" xfId="2" applyNumberFormat="1" applyFont="1" applyBorder="1" applyAlignment="1">
      <alignment horizontal="center" vertical="center"/>
    </xf>
    <xf numFmtId="168" fontId="5" fillId="0" borderId="0" xfId="2" applyNumberFormat="1" applyFont="1" applyBorder="1" applyAlignment="1">
      <alignment vertical="center"/>
    </xf>
    <xf numFmtId="168" fontId="5" fillId="0" borderId="0" xfId="2" applyNumberFormat="1" applyFont="1" applyBorder="1"/>
    <xf numFmtId="168" fontId="5" fillId="0" borderId="14" xfId="2" applyNumberFormat="1" applyFont="1" applyBorder="1"/>
    <xf numFmtId="0" fontId="5" fillId="2" borderId="13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 applyProtection="1">
      <alignment horizontal="left" vertical="center"/>
    </xf>
    <xf numFmtId="0" fontId="5" fillId="0" borderId="13" xfId="2" applyNumberFormat="1" applyFont="1" applyBorder="1" applyAlignment="1">
      <alignment horizontal="center" vertical="center"/>
    </xf>
    <xf numFmtId="164" fontId="5" fillId="0" borderId="0" xfId="2" applyNumberFormat="1" applyFont="1" applyFill="1" applyBorder="1" applyAlignment="1" applyProtection="1">
      <alignment horizontal="left" vertical="center"/>
    </xf>
    <xf numFmtId="164" fontId="5" fillId="0" borderId="0" xfId="2" applyNumberFormat="1" applyFont="1" applyBorder="1" applyAlignment="1" applyProtection="1">
      <alignment horizontal="left" vertical="center"/>
    </xf>
    <xf numFmtId="164" fontId="5" fillId="0" borderId="0" xfId="2" applyNumberFormat="1" applyFont="1" applyBorder="1" applyAlignment="1">
      <alignment vertical="center"/>
    </xf>
    <xf numFmtId="164" fontId="5" fillId="2" borderId="0" xfId="2" applyNumberFormat="1" applyFont="1" applyFill="1" applyBorder="1" applyAlignment="1">
      <alignment vertical="center"/>
    </xf>
    <xf numFmtId="0" fontId="5" fillId="0" borderId="13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164" fontId="3" fillId="8" borderId="15" xfId="2" applyNumberFormat="1" applyFont="1" applyFill="1" applyBorder="1" applyAlignment="1" applyProtection="1">
      <alignment horizontal="center" vertical="center"/>
    </xf>
    <xf numFmtId="164" fontId="3" fillId="8" borderId="16" xfId="2" applyNumberFormat="1" applyFont="1" applyFill="1" applyBorder="1" applyAlignment="1" applyProtection="1">
      <alignment horizontal="center" vertical="center"/>
    </xf>
    <xf numFmtId="164" fontId="7" fillId="5" borderId="16" xfId="2" applyNumberFormat="1" applyFont="1" applyFill="1" applyBorder="1" applyAlignment="1">
      <alignment vertical="center"/>
    </xf>
    <xf numFmtId="168" fontId="3" fillId="0" borderId="0" xfId="2" applyNumberFormat="1" applyFont="1"/>
    <xf numFmtId="41" fontId="5" fillId="0" borderId="0" xfId="2" applyFont="1"/>
    <xf numFmtId="1" fontId="5" fillId="2" borderId="0" xfId="3" applyNumberFormat="1" applyFont="1" applyFill="1" applyBorder="1"/>
    <xf numFmtId="164" fontId="5" fillId="10" borderId="0" xfId="2" applyNumberFormat="1" applyFont="1" applyFill="1" applyBorder="1" applyAlignment="1">
      <alignment horizontal="right"/>
    </xf>
    <xf numFmtId="164" fontId="5" fillId="10" borderId="14" xfId="2" applyNumberFormat="1" applyFont="1" applyFill="1" applyBorder="1" applyAlignment="1">
      <alignment horizontal="right"/>
    </xf>
    <xf numFmtId="2" fontId="5" fillId="5" borderId="0" xfId="3" applyNumberFormat="1" applyFont="1" applyFill="1" applyBorder="1"/>
    <xf numFmtId="164" fontId="5" fillId="7" borderId="0" xfId="2" applyNumberFormat="1" applyFont="1" applyFill="1" applyBorder="1" applyAlignment="1">
      <alignment horizontal="right"/>
    </xf>
    <xf numFmtId="164" fontId="5" fillId="7" borderId="14" xfId="2" applyNumberFormat="1" applyFont="1" applyFill="1" applyBorder="1" applyAlignment="1">
      <alignment horizontal="right"/>
    </xf>
    <xf numFmtId="1" fontId="5" fillId="5" borderId="0" xfId="3" applyNumberFormat="1" applyFont="1" applyFill="1" applyBorder="1"/>
    <xf numFmtId="2" fontId="5" fillId="2" borderId="0" xfId="3" applyNumberFormat="1" applyFont="1" applyFill="1" applyBorder="1"/>
    <xf numFmtId="164" fontId="5" fillId="5" borderId="0" xfId="2" applyNumberFormat="1" applyFont="1" applyFill="1" applyBorder="1"/>
    <xf numFmtId="164" fontId="5" fillId="2" borderId="0" xfId="2" applyNumberFormat="1" applyFont="1" applyFill="1" applyBorder="1"/>
    <xf numFmtId="169" fontId="5" fillId="5" borderId="0" xfId="1" applyNumberFormat="1" applyFont="1" applyFill="1" applyBorder="1"/>
    <xf numFmtId="169" fontId="5" fillId="2" borderId="0" xfId="1" applyNumberFormat="1" applyFont="1" applyFill="1" applyBorder="1"/>
    <xf numFmtId="170" fontId="8" fillId="0" borderId="16" xfId="0" applyNumberFormat="1" applyFont="1" applyBorder="1"/>
    <xf numFmtId="170" fontId="8" fillId="0" borderId="17" xfId="0" applyNumberFormat="1" applyFont="1" applyBorder="1"/>
    <xf numFmtId="3" fontId="5" fillId="2" borderId="0" xfId="3" applyNumberFormat="1" applyFont="1" applyFill="1" applyBorder="1"/>
    <xf numFmtId="169" fontId="5" fillId="0" borderId="0" xfId="1" applyNumberFormat="1" applyFont="1" applyFill="1" applyBorder="1"/>
    <xf numFmtId="3" fontId="5" fillId="0" borderId="0" xfId="3" applyNumberFormat="1" applyFont="1" applyFill="1" applyBorder="1"/>
    <xf numFmtId="0" fontId="5" fillId="2" borderId="0" xfId="3" applyFont="1" applyFill="1" applyBorder="1"/>
    <xf numFmtId="3" fontId="5" fillId="2" borderId="0" xfId="5" applyNumberFormat="1" applyFont="1" applyFill="1" applyBorder="1"/>
    <xf numFmtId="0" fontId="5" fillId="0" borderId="0" xfId="3" applyFont="1" applyFill="1" applyBorder="1"/>
    <xf numFmtId="3" fontId="5" fillId="5" borderId="0" xfId="5" applyNumberFormat="1" applyFont="1" applyFill="1" applyBorder="1"/>
    <xf numFmtId="43" fontId="3" fillId="0" borderId="16" xfId="3" applyNumberFormat="1" applyFont="1" applyFill="1" applyBorder="1"/>
    <xf numFmtId="43" fontId="3" fillId="0" borderId="16" xfId="4" applyNumberFormat="1" applyFont="1" applyFill="1" applyBorder="1" applyAlignment="1">
      <alignment vertical="center"/>
    </xf>
    <xf numFmtId="0" fontId="3" fillId="5" borderId="0" xfId="3" applyFont="1" applyFill="1" applyBorder="1" applyAlignment="1" applyProtection="1">
      <alignment horizontal="left" vertical="center"/>
    </xf>
    <xf numFmtId="43" fontId="3" fillId="5" borderId="0" xfId="4" applyNumberFormat="1" applyFont="1" applyFill="1" applyBorder="1" applyAlignment="1">
      <alignment vertical="center"/>
    </xf>
    <xf numFmtId="43" fontId="3" fillId="0" borderId="0" xfId="4" applyNumberFormat="1" applyFont="1" applyFill="1" applyBorder="1" applyAlignment="1">
      <alignment vertical="center"/>
    </xf>
    <xf numFmtId="165" fontId="3" fillId="0" borderId="0" xfId="4" applyFont="1" applyFill="1" applyBorder="1" applyAlignment="1">
      <alignment vertical="center"/>
    </xf>
    <xf numFmtId="166" fontId="3" fillId="5" borderId="0" xfId="3" applyNumberFormat="1" applyFont="1" applyFill="1" applyBorder="1" applyAlignment="1" applyProtection="1">
      <alignment horizontal="left" vertical="center"/>
    </xf>
    <xf numFmtId="0" fontId="5" fillId="8" borderId="18" xfId="3" applyFont="1" applyFill="1" applyBorder="1"/>
    <xf numFmtId="0" fontId="5" fillId="8" borderId="26" xfId="3" applyFont="1" applyFill="1" applyBorder="1"/>
    <xf numFmtId="0" fontId="5" fillId="6" borderId="0" xfId="0" applyNumberFormat="1" applyFont="1" applyFill="1" applyBorder="1" applyProtection="1">
      <protection locked="0"/>
    </xf>
    <xf numFmtId="0" fontId="5" fillId="6" borderId="14" xfId="0" applyNumberFormat="1" applyFont="1" applyFill="1" applyBorder="1" applyProtection="1">
      <protection locked="0"/>
    </xf>
    <xf numFmtId="1" fontId="5" fillId="8" borderId="0" xfId="3" applyNumberFormat="1" applyFont="1" applyFill="1" applyBorder="1"/>
    <xf numFmtId="0" fontId="5" fillId="7" borderId="0" xfId="0" applyNumberFormat="1" applyFont="1" applyFill="1" applyBorder="1" applyProtection="1">
      <protection locked="0"/>
    </xf>
    <xf numFmtId="0" fontId="5" fillId="7" borderId="14" xfId="0" applyNumberFormat="1" applyFont="1" applyFill="1" applyBorder="1" applyProtection="1">
      <protection locked="0"/>
    </xf>
    <xf numFmtId="2" fontId="5" fillId="3" borderId="0" xfId="1" applyNumberFormat="1" applyFont="1" applyFill="1" applyBorder="1"/>
    <xf numFmtId="0" fontId="5" fillId="5" borderId="13" xfId="3" applyFont="1" applyFill="1" applyBorder="1" applyAlignment="1">
      <alignment horizontal="center" vertical="center"/>
    </xf>
    <xf numFmtId="0" fontId="5" fillId="5" borderId="0" xfId="3" applyFont="1" applyFill="1" applyBorder="1" applyAlignment="1">
      <alignment vertical="center"/>
    </xf>
    <xf numFmtId="169" fontId="5" fillId="8" borderId="0" xfId="1" applyNumberFormat="1" applyFont="1" applyFill="1" applyBorder="1"/>
    <xf numFmtId="0" fontId="5" fillId="3" borderId="13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vertical="center"/>
    </xf>
    <xf numFmtId="166" fontId="5" fillId="5" borderId="0" xfId="3" applyNumberFormat="1" applyFont="1" applyFill="1" applyBorder="1" applyAlignment="1" applyProtection="1">
      <alignment horizontal="left" vertical="center"/>
    </xf>
    <xf numFmtId="166" fontId="5" fillId="3" borderId="0" xfId="3" applyNumberFormat="1" applyFont="1" applyFill="1" applyBorder="1" applyAlignment="1" applyProtection="1">
      <alignment horizontal="left" vertical="center"/>
    </xf>
    <xf numFmtId="166" fontId="3" fillId="5" borderId="15" xfId="3" applyNumberFormat="1" applyFont="1" applyFill="1" applyBorder="1" applyAlignment="1" applyProtection="1">
      <alignment horizontal="center" vertical="center"/>
    </xf>
    <xf numFmtId="166" fontId="3" fillId="5" borderId="16" xfId="3" applyNumberFormat="1" applyFont="1" applyFill="1" applyBorder="1" applyAlignment="1" applyProtection="1">
      <alignment horizontal="center" vertical="center"/>
    </xf>
    <xf numFmtId="4" fontId="3" fillId="8" borderId="16" xfId="4" applyNumberFormat="1" applyFont="1" applyFill="1" applyBorder="1" applyAlignment="1">
      <alignment vertical="center"/>
    </xf>
    <xf numFmtId="4" fontId="3" fillId="5" borderId="16" xfId="4" applyNumberFormat="1" applyFont="1" applyFill="1" applyBorder="1"/>
    <xf numFmtId="1" fontId="5" fillId="2" borderId="0" xfId="4" applyNumberFormat="1" applyFont="1" applyFill="1" applyBorder="1"/>
    <xf numFmtId="0" fontId="5" fillId="6" borderId="0" xfId="0" applyNumberFormat="1" applyFont="1" applyFill="1" applyBorder="1"/>
    <xf numFmtId="0" fontId="5" fillId="6" borderId="14" xfId="0" applyNumberFormat="1" applyFont="1" applyFill="1" applyBorder="1"/>
    <xf numFmtId="3" fontId="5" fillId="8" borderId="0" xfId="3" applyNumberFormat="1" applyFont="1" applyFill="1" applyBorder="1"/>
    <xf numFmtId="3" fontId="5" fillId="3" borderId="0" xfId="3" applyNumberFormat="1" applyFont="1" applyFill="1" applyBorder="1"/>
    <xf numFmtId="4" fontId="5" fillId="8" borderId="0" xfId="3" applyNumberFormat="1" applyFont="1" applyFill="1" applyBorder="1"/>
    <xf numFmtId="4" fontId="5" fillId="8" borderId="0" xfId="1" applyNumberFormat="1" applyFont="1" applyFill="1" applyBorder="1"/>
    <xf numFmtId="0" fontId="5" fillId="4" borderId="13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vertical="center"/>
    </xf>
    <xf numFmtId="1" fontId="5" fillId="8" borderId="0" xfId="1" applyNumberFormat="1" applyFont="1" applyFill="1" applyBorder="1"/>
    <xf numFmtId="0" fontId="5" fillId="8" borderId="14" xfId="3" applyFont="1" applyFill="1" applyBorder="1"/>
    <xf numFmtId="0" fontId="5" fillId="6" borderId="0" xfId="0" applyFont="1" applyFill="1" applyBorder="1"/>
    <xf numFmtId="0" fontId="5" fillId="6" borderId="14" xfId="0" applyFont="1" applyFill="1" applyBorder="1"/>
    <xf numFmtId="0" fontId="5" fillId="7" borderId="0" xfId="0" applyFont="1" applyFill="1" applyBorder="1" applyProtection="1">
      <protection locked="0"/>
    </xf>
    <xf numFmtId="0" fontId="5" fillId="7" borderId="14" xfId="0" applyFont="1" applyFill="1" applyBorder="1" applyProtection="1">
      <protection locked="0"/>
    </xf>
    <xf numFmtId="0" fontId="5" fillId="6" borderId="0" xfId="0" applyFont="1" applyFill="1" applyBorder="1" applyProtection="1">
      <protection locked="0"/>
    </xf>
    <xf numFmtId="0" fontId="5" fillId="6" borderId="14" xfId="0" applyFont="1" applyFill="1" applyBorder="1" applyProtection="1">
      <protection locked="0"/>
    </xf>
    <xf numFmtId="2" fontId="5" fillId="6" borderId="0" xfId="0" applyNumberFormat="1" applyFont="1" applyFill="1" applyBorder="1"/>
    <xf numFmtId="2" fontId="5" fillId="6" borderId="14" xfId="0" applyNumberFormat="1" applyFont="1" applyFill="1" applyBorder="1"/>
    <xf numFmtId="2" fontId="5" fillId="7" borderId="0" xfId="0" applyNumberFormat="1" applyFont="1" applyFill="1" applyBorder="1" applyProtection="1">
      <protection locked="0"/>
    </xf>
    <xf numFmtId="2" fontId="5" fillId="7" borderId="14" xfId="0" applyNumberFormat="1" applyFont="1" applyFill="1" applyBorder="1" applyProtection="1">
      <protection locked="0"/>
    </xf>
    <xf numFmtId="2" fontId="5" fillId="6" borderId="0" xfId="0" applyNumberFormat="1" applyFont="1" applyFill="1" applyBorder="1" applyProtection="1">
      <protection locked="0"/>
    </xf>
    <xf numFmtId="2" fontId="5" fillId="6" borderId="14" xfId="0" applyNumberFormat="1" applyFont="1" applyFill="1" applyBorder="1" applyProtection="1">
      <protection locked="0"/>
    </xf>
    <xf numFmtId="4" fontId="3" fillId="0" borderId="16" xfId="4" applyNumberFormat="1" applyFont="1" applyFill="1" applyBorder="1"/>
    <xf numFmtId="40" fontId="3" fillId="0" borderId="0" xfId="3" applyNumberFormat="1" applyFont="1"/>
    <xf numFmtId="0" fontId="5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5" fillId="2" borderId="9" xfId="3" quotePrefix="1" applyFont="1" applyFill="1" applyBorder="1" applyAlignment="1">
      <alignment horizontal="center" vertical="center"/>
    </xf>
    <xf numFmtId="0" fontId="5" fillId="2" borderId="10" xfId="3" quotePrefix="1" applyFont="1" applyFill="1" applyBorder="1" applyAlignment="1">
      <alignment horizontal="center" vertical="center"/>
    </xf>
    <xf numFmtId="0" fontId="5" fillId="2" borderId="23" xfId="3" quotePrefix="1" applyFont="1" applyFill="1" applyBorder="1" applyAlignment="1">
      <alignment horizontal="center" vertical="center"/>
    </xf>
    <xf numFmtId="170" fontId="5" fillId="10" borderId="0" xfId="0" applyNumberFormat="1" applyFont="1" applyFill="1" applyBorder="1" applyAlignment="1">
      <alignment horizontal="right"/>
    </xf>
    <xf numFmtId="170" fontId="5" fillId="10" borderId="14" xfId="0" applyNumberFormat="1" applyFont="1" applyFill="1" applyBorder="1" applyAlignment="1">
      <alignment horizontal="right"/>
    </xf>
    <xf numFmtId="170" fontId="5" fillId="7" borderId="0" xfId="0" applyNumberFormat="1" applyFont="1" applyFill="1" applyBorder="1" applyAlignment="1">
      <alignment horizontal="right"/>
    </xf>
    <xf numFmtId="170" fontId="5" fillId="7" borderId="14" xfId="0" applyNumberFormat="1" applyFont="1" applyFill="1" applyBorder="1" applyAlignment="1">
      <alignment horizontal="right"/>
    </xf>
    <xf numFmtId="4" fontId="3" fillId="0" borderId="16" xfId="3" applyNumberFormat="1" applyFont="1" applyFill="1" applyBorder="1"/>
    <xf numFmtId="171" fontId="5" fillId="0" borderId="0" xfId="3" applyNumberFormat="1" applyFont="1" applyFill="1" applyBorder="1"/>
    <xf numFmtId="0" fontId="5" fillId="6" borderId="0" xfId="0" applyNumberFormat="1" applyFont="1" applyFill="1" applyBorder="1" applyAlignment="1">
      <alignment horizontal="right"/>
    </xf>
    <xf numFmtId="0" fontId="5" fillId="7" borderId="0" xfId="0" applyNumberFormat="1" applyFont="1" applyFill="1" applyBorder="1" applyAlignment="1" applyProtection="1">
      <alignment horizontal="right"/>
      <protection locked="0"/>
    </xf>
    <xf numFmtId="0" fontId="5" fillId="6" borderId="0" xfId="0" applyNumberFormat="1" applyFont="1" applyFill="1" applyBorder="1" applyAlignment="1" applyProtection="1">
      <alignment horizontal="right"/>
      <protection locked="0"/>
    </xf>
    <xf numFmtId="0" fontId="5" fillId="3" borderId="28" xfId="3" applyFont="1" applyFill="1" applyBorder="1"/>
    <xf numFmtId="0" fontId="5" fillId="6" borderId="28" xfId="0" applyNumberFormat="1" applyFont="1" applyFill="1" applyBorder="1" applyProtection="1">
      <protection locked="0"/>
    </xf>
    <xf numFmtId="0" fontId="5" fillId="6" borderId="29" xfId="0" applyNumberFormat="1" applyFont="1" applyFill="1" applyBorder="1" applyProtection="1">
      <protection locked="0"/>
    </xf>
  </cellXfs>
  <cellStyles count="6">
    <cellStyle name="Comma" xfId="1" builtinId="3"/>
    <cellStyle name="Comma [0]" xfId="2" builtinId="6"/>
    <cellStyle name="Comma [0] 2" xfId="5"/>
    <cellStyle name="Comm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ovo\Desktop\2019\data\blanko%20data%20peternakan\2019edit\New%20folder\data%20final%20kirim\1566969564185_SUMUT2019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"/>
      <sheetName val="kpop"/>
      <sheetName val="kpot tercatat"/>
      <sheetName val="parameter"/>
      <sheetName val="kpot tidak tercatat"/>
      <sheetName val="kpot unggas &amp; aneka ternak"/>
      <sheetName val="kpot total"/>
      <sheetName val="kprod"/>
      <sheetName val="pop"/>
      <sheetName val="prod"/>
      <sheetName val="masuk_keluar"/>
      <sheetName val="meter"/>
      <sheetName val="bunting, lahir &amp; mati"/>
      <sheetName val="ala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E8">
            <v>15240326.251500001</v>
          </cell>
        </row>
        <row r="10">
          <cell r="E10">
            <v>1651420.0764800005</v>
          </cell>
        </row>
        <row r="11">
          <cell r="E11">
            <v>1212960.64809</v>
          </cell>
        </row>
        <row r="12">
          <cell r="E12">
            <v>538906.74915000005</v>
          </cell>
        </row>
        <row r="13">
          <cell r="E13">
            <v>51469784.16426</v>
          </cell>
        </row>
        <row r="14">
          <cell r="E14">
            <v>63652.5</v>
          </cell>
        </row>
        <row r="15">
          <cell r="E15">
            <v>19278841.281335991</v>
          </cell>
        </row>
        <row r="16">
          <cell r="E16">
            <v>18397498.146984</v>
          </cell>
          <cell r="F16">
            <v>18262312.190198999</v>
          </cell>
        </row>
        <row r="17">
          <cell r="E17">
            <v>53823076.576403901</v>
          </cell>
          <cell r="F17">
            <v>53939548.314460121</v>
          </cell>
        </row>
        <row r="18">
          <cell r="E18">
            <v>2511542.1468469803</v>
          </cell>
        </row>
        <row r="19">
          <cell r="E19">
            <v>6037.96875</v>
          </cell>
        </row>
        <row r="20">
          <cell r="E20">
            <v>48209.919999999998</v>
          </cell>
        </row>
        <row r="21">
          <cell r="E21">
            <v>7808.0749999999998</v>
          </cell>
        </row>
        <row r="22">
          <cell r="E22">
            <v>498109.9200000001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0"/>
  <sheetViews>
    <sheetView tabSelected="1" topLeftCell="A874" workbookViewId="0">
      <selection activeCell="C968" sqref="C968"/>
    </sheetView>
  </sheetViews>
  <sheetFormatPr defaultRowHeight="14.4" x14ac:dyDescent="0.3"/>
  <cols>
    <col min="2" max="2" width="26.6640625" customWidth="1"/>
    <col min="3" max="3" width="14.44140625" customWidth="1"/>
    <col min="4" max="4" width="13.5546875" customWidth="1"/>
    <col min="5" max="5" width="13.441406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2"/>
      <c r="B2" s="2"/>
      <c r="C2" s="2"/>
      <c r="D2" s="2"/>
      <c r="E2" s="2"/>
    </row>
    <row r="3" spans="1:5" ht="15" thickBot="1" x14ac:dyDescent="0.35">
      <c r="A3" s="3"/>
      <c r="B3" s="3"/>
      <c r="C3" s="3"/>
      <c r="D3" s="3"/>
      <c r="E3" s="4" t="s">
        <v>1</v>
      </c>
    </row>
    <row r="4" spans="1:5" x14ac:dyDescent="0.3">
      <c r="A4" s="5" t="s">
        <v>2</v>
      </c>
      <c r="B4" s="6" t="s">
        <v>3</v>
      </c>
      <c r="C4" s="7"/>
      <c r="D4" s="8"/>
      <c r="E4" s="9"/>
    </row>
    <row r="5" spans="1:5" x14ac:dyDescent="0.3">
      <c r="A5" s="10"/>
      <c r="B5" s="11" t="s">
        <v>4</v>
      </c>
      <c r="C5" s="13">
        <v>2018</v>
      </c>
      <c r="D5" s="12">
        <v>2019</v>
      </c>
      <c r="E5" s="14" t="s">
        <v>5</v>
      </c>
    </row>
    <row r="6" spans="1:5" ht="15" thickBot="1" x14ac:dyDescent="0.35">
      <c r="A6" s="15" t="s">
        <v>6</v>
      </c>
      <c r="B6" s="16" t="s">
        <v>7</v>
      </c>
      <c r="C6" s="17" t="s">
        <v>8</v>
      </c>
      <c r="D6" s="16" t="s">
        <v>9</v>
      </c>
      <c r="E6" s="18" t="s">
        <v>10</v>
      </c>
    </row>
    <row r="7" spans="1:5" x14ac:dyDescent="0.3">
      <c r="A7" s="19"/>
      <c r="B7" s="20"/>
      <c r="C7" s="20"/>
      <c r="D7" s="21"/>
      <c r="E7" s="22"/>
    </row>
    <row r="8" spans="1:5" x14ac:dyDescent="0.3">
      <c r="A8" s="23" t="s">
        <v>13</v>
      </c>
      <c r="B8" s="24" t="s">
        <v>4</v>
      </c>
      <c r="C8" s="20"/>
      <c r="D8" s="21"/>
      <c r="E8" s="22"/>
    </row>
    <row r="9" spans="1:5" x14ac:dyDescent="0.3">
      <c r="A9" s="25">
        <v>1</v>
      </c>
      <c r="B9" s="26" t="s">
        <v>14</v>
      </c>
      <c r="C9" s="27">
        <f>[1]prod!$E$8/1000</f>
        <v>15240.326251500001</v>
      </c>
      <c r="D9" s="27">
        <f>D77</f>
        <v>14153.21</v>
      </c>
      <c r="E9" s="28">
        <f>E77</f>
        <v>14569.889999999996</v>
      </c>
    </row>
    <row r="10" spans="1:5" x14ac:dyDescent="0.3">
      <c r="A10" s="25">
        <v>2</v>
      </c>
      <c r="B10" s="26" t="s">
        <v>15</v>
      </c>
      <c r="C10" s="27">
        <f>[1]prod!$E$10/1000</f>
        <v>1651.4200764800005</v>
      </c>
      <c r="D10" s="29">
        <f>D122</f>
        <v>1738.6299999999997</v>
      </c>
      <c r="E10" s="30">
        <f>E122</f>
        <v>1778.6400000000003</v>
      </c>
    </row>
    <row r="11" spans="1:5" x14ac:dyDescent="0.3">
      <c r="A11" s="25">
        <v>3</v>
      </c>
      <c r="B11" s="26" t="s">
        <v>16</v>
      </c>
      <c r="C11" s="27">
        <f>[1]prod!$E$11/1000</f>
        <v>1212.9606480899999</v>
      </c>
      <c r="D11" s="27">
        <f>D165</f>
        <v>1118.4499999999998</v>
      </c>
      <c r="E11" s="28">
        <f>E165</f>
        <v>1187.0999999999997</v>
      </c>
    </row>
    <row r="12" spans="1:5" x14ac:dyDescent="0.3">
      <c r="A12" s="25">
        <v>4</v>
      </c>
      <c r="B12" s="26" t="s">
        <v>17</v>
      </c>
      <c r="C12" s="27">
        <f>[1]prod!$E$12/1000</f>
        <v>538.90674915</v>
      </c>
      <c r="D12" s="27">
        <f>D209</f>
        <v>643.12</v>
      </c>
      <c r="E12" s="28">
        <f>E209</f>
        <v>675.84000000000026</v>
      </c>
    </row>
    <row r="13" spans="1:5" x14ac:dyDescent="0.3">
      <c r="A13" s="25">
        <v>5</v>
      </c>
      <c r="B13" s="26" t="s">
        <v>18</v>
      </c>
      <c r="C13" s="27">
        <f>[1]prod!$E$13/1000</f>
        <v>51469.784164260003</v>
      </c>
      <c r="D13" s="27">
        <f>D252</f>
        <v>49123.960000000014</v>
      </c>
      <c r="E13" s="28">
        <f>E252</f>
        <v>40491.659999999989</v>
      </c>
    </row>
    <row r="14" spans="1:5" x14ac:dyDescent="0.3">
      <c r="A14" s="25">
        <v>6</v>
      </c>
      <c r="B14" s="26" t="s">
        <v>19</v>
      </c>
      <c r="C14" s="27">
        <f>[1]prod!$E$14/1000</f>
        <v>63.652500000000003</v>
      </c>
      <c r="D14" s="27">
        <f>D296</f>
        <v>41.82</v>
      </c>
      <c r="E14" s="28">
        <f>E296</f>
        <v>36.44</v>
      </c>
    </row>
    <row r="15" spans="1:5" x14ac:dyDescent="0.3">
      <c r="A15" s="25">
        <v>7</v>
      </c>
      <c r="B15" s="26" t="s">
        <v>20</v>
      </c>
      <c r="C15" s="27">
        <f>[1]prod!$E$15/1000</f>
        <v>19278.84128133599</v>
      </c>
      <c r="D15" s="27">
        <f>D340</f>
        <v>18504.939999999995</v>
      </c>
      <c r="E15" s="28">
        <f>E340</f>
        <v>17852.900000000001</v>
      </c>
    </row>
    <row r="16" spans="1:5" x14ac:dyDescent="0.3">
      <c r="A16" s="25">
        <v>8</v>
      </c>
      <c r="B16" s="26" t="s">
        <v>21</v>
      </c>
      <c r="C16" s="27">
        <f>[1]prod!$E$16/1000</f>
        <v>18397.498146983999</v>
      </c>
      <c r="D16" s="27">
        <f>[1]prod!$F$16/1000</f>
        <v>18262.312190198998</v>
      </c>
      <c r="E16" s="28">
        <f>[1]prod!$F$16/1000</f>
        <v>18262.312190198998</v>
      </c>
    </row>
    <row r="17" spans="1:5" x14ac:dyDescent="0.3">
      <c r="A17" s="25">
        <v>9</v>
      </c>
      <c r="B17" s="26" t="s">
        <v>22</v>
      </c>
      <c r="C17" s="27">
        <f>[1]prod!$E$17/1000</f>
        <v>53823.076576403902</v>
      </c>
      <c r="D17" s="27">
        <f>[1]prod!$F$17/1000</f>
        <v>53939.548314460124</v>
      </c>
      <c r="E17" s="28">
        <f>[1]prod!$F$17/1000</f>
        <v>53939.548314460124</v>
      </c>
    </row>
    <row r="18" spans="1:5" x14ac:dyDescent="0.3">
      <c r="A18" s="25">
        <v>10</v>
      </c>
      <c r="B18" s="26" t="s">
        <v>23</v>
      </c>
      <c r="C18" s="27">
        <f>[1]prod!$E$18/1000</f>
        <v>2511.5421468469804</v>
      </c>
      <c r="D18" s="27">
        <f>D469</f>
        <v>2141.65</v>
      </c>
      <c r="E18" s="28">
        <f>E469</f>
        <v>2122.8599999999992</v>
      </c>
    </row>
    <row r="19" spans="1:5" x14ac:dyDescent="0.3">
      <c r="A19" s="25">
        <v>11</v>
      </c>
      <c r="B19" s="26" t="s">
        <v>24</v>
      </c>
      <c r="C19" s="27">
        <f>[1]prod!$E$19/1000</f>
        <v>6.0379687500000001</v>
      </c>
      <c r="D19" s="27">
        <f>D512</f>
        <v>4.93</v>
      </c>
      <c r="E19" s="28">
        <f>E512</f>
        <v>4.9800000000000004</v>
      </c>
    </row>
    <row r="20" spans="1:5" x14ac:dyDescent="0.3">
      <c r="A20" s="25">
        <v>12</v>
      </c>
      <c r="B20" s="26" t="s">
        <v>25</v>
      </c>
      <c r="C20" s="27">
        <f>[1]prod!$E$20/1000</f>
        <v>48.209919999999997</v>
      </c>
      <c r="D20" s="27">
        <f>D555</f>
        <v>49.27000000000001</v>
      </c>
      <c r="E20" s="28">
        <f>E555</f>
        <v>49.89</v>
      </c>
    </row>
    <row r="21" spans="1:5" x14ac:dyDescent="0.3">
      <c r="A21" s="25">
        <v>13</v>
      </c>
      <c r="B21" s="26" t="s">
        <v>26</v>
      </c>
      <c r="C21" s="27">
        <f>[1]prod!$E$21/1000</f>
        <v>7.8080749999999997</v>
      </c>
      <c r="D21" s="27">
        <f>D598</f>
        <v>6.28</v>
      </c>
      <c r="E21" s="28">
        <f>E598</f>
        <v>6.3100000000000005</v>
      </c>
    </row>
    <row r="22" spans="1:5" ht="15" thickBot="1" x14ac:dyDescent="0.35">
      <c r="A22" s="25">
        <v>14</v>
      </c>
      <c r="B22" s="26" t="s">
        <v>27</v>
      </c>
      <c r="C22" s="27">
        <f>[1]prod!$E$22/1000</f>
        <v>498.1099200000001</v>
      </c>
      <c r="D22" s="27">
        <f>D641</f>
        <v>457.76</v>
      </c>
      <c r="E22" s="28">
        <f>E641</f>
        <v>453.75</v>
      </c>
    </row>
    <row r="23" spans="1:5" ht="15" thickBot="1" x14ac:dyDescent="0.35">
      <c r="A23" s="31" t="s">
        <v>28</v>
      </c>
      <c r="B23" s="32"/>
      <c r="C23" s="33">
        <f>SUM(C9:C22)</f>
        <v>164748.17442480085</v>
      </c>
      <c r="D23" s="33">
        <f>SUM(D9:D22)</f>
        <v>160185.88050465912</v>
      </c>
      <c r="E23" s="34">
        <f>SUM(E9:E22)</f>
        <v>151432.12050465911</v>
      </c>
    </row>
    <row r="24" spans="1:5" x14ac:dyDescent="0.3">
      <c r="A24" s="35"/>
      <c r="B24" s="21"/>
      <c r="C24" s="21"/>
      <c r="D24" s="36"/>
      <c r="E24" s="37"/>
    </row>
    <row r="25" spans="1:5" x14ac:dyDescent="0.3">
      <c r="A25" s="38" t="s">
        <v>29</v>
      </c>
      <c r="B25" s="39" t="s">
        <v>30</v>
      </c>
      <c r="C25" s="21"/>
      <c r="D25" s="21"/>
      <c r="E25" s="22"/>
    </row>
    <row r="26" spans="1:5" x14ac:dyDescent="0.3">
      <c r="A26" s="35">
        <v>1</v>
      </c>
      <c r="B26" s="21" t="s">
        <v>20</v>
      </c>
      <c r="C26" s="27">
        <v>13284.86</v>
      </c>
      <c r="D26" s="27">
        <f>D684</f>
        <v>12683.750000000005</v>
      </c>
      <c r="E26" s="28">
        <f>E684</f>
        <v>12236.089999999998</v>
      </c>
    </row>
    <row r="27" spans="1:5" x14ac:dyDescent="0.3">
      <c r="A27" s="35">
        <v>2</v>
      </c>
      <c r="B27" s="21" t="s">
        <v>21</v>
      </c>
      <c r="C27" s="27">
        <v>233759.16</v>
      </c>
      <c r="D27" s="27">
        <v>512432</v>
      </c>
      <c r="E27" s="28">
        <v>543803</v>
      </c>
    </row>
    <row r="28" spans="1:5" x14ac:dyDescent="0.3">
      <c r="A28" s="35">
        <v>3</v>
      </c>
      <c r="B28" s="21" t="s">
        <v>23</v>
      </c>
      <c r="C28" s="27">
        <v>13947.99</v>
      </c>
      <c r="D28" s="27">
        <f>D770</f>
        <v>11922.269999999999</v>
      </c>
      <c r="E28" s="28">
        <f>E770</f>
        <v>11820.65</v>
      </c>
    </row>
    <row r="29" spans="1:5" x14ac:dyDescent="0.3">
      <c r="A29" s="35">
        <v>4</v>
      </c>
      <c r="B29" s="21" t="s">
        <v>25</v>
      </c>
      <c r="C29" s="27">
        <v>379.98</v>
      </c>
      <c r="D29" s="27">
        <f>D813</f>
        <v>388.38000000000005</v>
      </c>
      <c r="E29" s="28">
        <f>E813</f>
        <v>393.16</v>
      </c>
    </row>
    <row r="30" spans="1:5" ht="15" thickBot="1" x14ac:dyDescent="0.35">
      <c r="A30" s="35">
        <v>5</v>
      </c>
      <c r="B30" s="21" t="s">
        <v>27</v>
      </c>
      <c r="C30" s="27">
        <v>4143.37</v>
      </c>
      <c r="D30" s="27">
        <f>D856</f>
        <v>3807.75</v>
      </c>
      <c r="E30" s="28">
        <f>E856</f>
        <v>3774.15</v>
      </c>
    </row>
    <row r="31" spans="1:5" ht="15" thickBot="1" x14ac:dyDescent="0.35">
      <c r="A31" s="31" t="s">
        <v>28</v>
      </c>
      <c r="B31" s="32"/>
      <c r="C31" s="40">
        <f>SUM(C26:C30)</f>
        <v>265515.36000000004</v>
      </c>
      <c r="D31" s="40">
        <f>SUM(D26:D30)</f>
        <v>541234.15</v>
      </c>
      <c r="E31" s="41">
        <f>SUM(E26:E30)</f>
        <v>572027.05000000005</v>
      </c>
    </row>
    <row r="32" spans="1:5" ht="15" thickBot="1" x14ac:dyDescent="0.35">
      <c r="A32" s="35"/>
      <c r="B32" s="21"/>
      <c r="C32" s="21"/>
      <c r="D32" s="21"/>
      <c r="E32" s="22"/>
    </row>
    <row r="33" spans="1:5" ht="15" thickBot="1" x14ac:dyDescent="0.35">
      <c r="A33" s="42" t="s">
        <v>31</v>
      </c>
      <c r="B33" s="43" t="s">
        <v>32</v>
      </c>
      <c r="C33" s="44">
        <v>1846.8</v>
      </c>
      <c r="D33" s="44">
        <f>D899</f>
        <v>3489.8400000000006</v>
      </c>
      <c r="E33" s="45">
        <f>E899</f>
        <v>4086.0000000000005</v>
      </c>
    </row>
    <row r="34" spans="1:5" x14ac:dyDescent="0.3">
      <c r="A34" s="21"/>
      <c r="B34" s="21"/>
      <c r="C34" s="21"/>
      <c r="D34" s="21"/>
      <c r="E34" s="21"/>
    </row>
    <row r="35" spans="1:5" x14ac:dyDescent="0.3">
      <c r="A35" s="46" t="s">
        <v>33</v>
      </c>
      <c r="B35" s="47" t="s">
        <v>34</v>
      </c>
      <c r="C35" s="49"/>
      <c r="D35" s="48"/>
      <c r="E35" s="50"/>
    </row>
    <row r="36" spans="1:5" x14ac:dyDescent="0.3">
      <c r="A36" s="46"/>
      <c r="B36" s="47"/>
      <c r="C36" s="49"/>
      <c r="D36" s="48"/>
      <c r="E36" s="50"/>
    </row>
    <row r="37" spans="1:5" x14ac:dyDescent="0.3">
      <c r="A37" s="53" t="s">
        <v>35</v>
      </c>
      <c r="B37" s="1"/>
      <c r="C37" s="1"/>
      <c r="D37" s="1"/>
      <c r="E37" s="1"/>
    </row>
    <row r="38" spans="1:5" x14ac:dyDescent="0.3">
      <c r="A38" s="54"/>
      <c r="B38" s="2"/>
      <c r="C38" s="2"/>
      <c r="D38" s="2"/>
      <c r="E38" s="2"/>
    </row>
    <row r="39" spans="1:5" ht="15" thickBot="1" x14ac:dyDescent="0.35">
      <c r="A39" s="3"/>
      <c r="B39" s="3"/>
      <c r="C39" s="3"/>
      <c r="D39" s="3"/>
      <c r="E39" s="4" t="s">
        <v>36</v>
      </c>
    </row>
    <row r="40" spans="1:5" x14ac:dyDescent="0.3">
      <c r="A40" s="56" t="s">
        <v>2</v>
      </c>
      <c r="B40" s="6" t="s">
        <v>37</v>
      </c>
      <c r="C40" s="57"/>
      <c r="D40" s="57"/>
      <c r="E40" s="58"/>
    </row>
    <row r="41" spans="1:5" x14ac:dyDescent="0.3">
      <c r="A41" s="59"/>
      <c r="B41" s="60" t="s">
        <v>38</v>
      </c>
      <c r="C41" s="12">
        <v>2018</v>
      </c>
      <c r="D41" s="12">
        <v>2019</v>
      </c>
      <c r="E41" s="14" t="s">
        <v>39</v>
      </c>
    </row>
    <row r="42" spans="1:5" ht="15" thickBot="1" x14ac:dyDescent="0.35">
      <c r="A42" s="15" t="s">
        <v>6</v>
      </c>
      <c r="B42" s="16" t="s">
        <v>7</v>
      </c>
      <c r="C42" s="16" t="s">
        <v>8</v>
      </c>
      <c r="D42" s="16" t="s">
        <v>9</v>
      </c>
      <c r="E42" s="18" t="s">
        <v>10</v>
      </c>
    </row>
    <row r="43" spans="1:5" x14ac:dyDescent="0.3">
      <c r="A43" s="19"/>
      <c r="B43" s="55"/>
      <c r="C43" s="20"/>
      <c r="D43" s="61"/>
      <c r="E43" s="22"/>
    </row>
    <row r="44" spans="1:5" x14ac:dyDescent="0.3">
      <c r="A44" s="62">
        <v>1</v>
      </c>
      <c r="B44" s="63" t="s">
        <v>40</v>
      </c>
      <c r="C44" s="65">
        <v>0</v>
      </c>
      <c r="D44" s="66">
        <v>0.45</v>
      </c>
      <c r="E44" s="67" t="s">
        <v>41</v>
      </c>
    </row>
    <row r="45" spans="1:5" x14ac:dyDescent="0.3">
      <c r="A45" s="68">
        <v>2</v>
      </c>
      <c r="B45" s="69" t="s">
        <v>42</v>
      </c>
      <c r="C45" s="70">
        <v>217.31261399999997</v>
      </c>
      <c r="D45" s="71">
        <v>392.19</v>
      </c>
      <c r="E45" s="72">
        <v>375.33</v>
      </c>
    </row>
    <row r="46" spans="1:5" x14ac:dyDescent="0.3">
      <c r="A46" s="62">
        <v>3</v>
      </c>
      <c r="B46" s="63" t="s">
        <v>43</v>
      </c>
      <c r="C46" s="65">
        <v>223.48284749999996</v>
      </c>
      <c r="D46" s="66">
        <v>181.04</v>
      </c>
      <c r="E46" s="67">
        <v>184.66</v>
      </c>
    </row>
    <row r="47" spans="1:5" x14ac:dyDescent="0.3">
      <c r="A47" s="68">
        <v>4</v>
      </c>
      <c r="B47" s="73" t="s">
        <v>44</v>
      </c>
      <c r="C47" s="70">
        <v>44.546075999999992</v>
      </c>
      <c r="D47" s="71">
        <v>44.4</v>
      </c>
      <c r="E47" s="72">
        <v>42.29</v>
      </c>
    </row>
    <row r="48" spans="1:5" x14ac:dyDescent="0.3">
      <c r="A48" s="62">
        <v>5</v>
      </c>
      <c r="B48" s="63" t="s">
        <v>45</v>
      </c>
      <c r="C48" s="65">
        <v>5.2672724999999989</v>
      </c>
      <c r="D48" s="66">
        <v>2.56</v>
      </c>
      <c r="E48" s="67">
        <v>2.56</v>
      </c>
    </row>
    <row r="49" spans="1:5" x14ac:dyDescent="0.3">
      <c r="A49" s="68">
        <v>6</v>
      </c>
      <c r="B49" s="73" t="s">
        <v>46</v>
      </c>
      <c r="C49" s="70">
        <v>78.106126500000002</v>
      </c>
      <c r="D49" s="71">
        <v>94.36</v>
      </c>
      <c r="E49" s="72">
        <v>95.41</v>
      </c>
    </row>
    <row r="50" spans="1:5" x14ac:dyDescent="0.3">
      <c r="A50" s="62">
        <v>7</v>
      </c>
      <c r="B50" s="63" t="s">
        <v>47</v>
      </c>
      <c r="C50" s="65">
        <v>1590.2648144999998</v>
      </c>
      <c r="D50" s="66">
        <v>419.28</v>
      </c>
      <c r="E50" s="67">
        <v>421.38</v>
      </c>
    </row>
    <row r="51" spans="1:5" x14ac:dyDescent="0.3">
      <c r="A51" s="68">
        <v>8</v>
      </c>
      <c r="B51" s="69" t="s">
        <v>48</v>
      </c>
      <c r="C51" s="70">
        <v>1273.7769839999999</v>
      </c>
      <c r="D51" s="71">
        <v>1021.25</v>
      </c>
      <c r="E51" s="72">
        <v>1072.27</v>
      </c>
    </row>
    <row r="52" spans="1:5" x14ac:dyDescent="0.3">
      <c r="A52" s="62">
        <v>9</v>
      </c>
      <c r="B52" s="63" t="s">
        <v>49</v>
      </c>
      <c r="C52" s="65">
        <v>1379.423421</v>
      </c>
      <c r="D52" s="66">
        <v>1410.73</v>
      </c>
      <c r="E52" s="67">
        <v>1481.31</v>
      </c>
    </row>
    <row r="53" spans="1:5" x14ac:dyDescent="0.3">
      <c r="A53" s="68">
        <v>10</v>
      </c>
      <c r="B53" s="73" t="s">
        <v>50</v>
      </c>
      <c r="C53" s="70">
        <v>27.991790999999999</v>
      </c>
      <c r="D53" s="71">
        <v>29.8</v>
      </c>
      <c r="E53" s="72">
        <v>30.4</v>
      </c>
    </row>
    <row r="54" spans="1:5" x14ac:dyDescent="0.3">
      <c r="A54" s="62">
        <v>11</v>
      </c>
      <c r="B54" s="63" t="s">
        <v>51</v>
      </c>
      <c r="C54" s="65">
        <v>340.71728400000001</v>
      </c>
      <c r="D54" s="66">
        <v>289.7</v>
      </c>
      <c r="E54" s="67">
        <v>296.77</v>
      </c>
    </row>
    <row r="55" spans="1:5" x14ac:dyDescent="0.3">
      <c r="A55" s="68">
        <v>12</v>
      </c>
      <c r="B55" s="73" t="s">
        <v>52</v>
      </c>
      <c r="C55" s="70">
        <v>4084.9955639999994</v>
      </c>
      <c r="D55" s="71">
        <v>4159.9399999999996</v>
      </c>
      <c r="E55" s="72">
        <v>4243.16</v>
      </c>
    </row>
    <row r="56" spans="1:5" x14ac:dyDescent="0.3">
      <c r="A56" s="62">
        <v>13</v>
      </c>
      <c r="B56" s="63" t="s">
        <v>53</v>
      </c>
      <c r="C56" s="65">
        <v>1986.2132129999998</v>
      </c>
      <c r="D56" s="66">
        <v>2100.29</v>
      </c>
      <c r="E56" s="67">
        <v>2182.16</v>
      </c>
    </row>
    <row r="57" spans="1:5" x14ac:dyDescent="0.3">
      <c r="A57" s="68">
        <v>14</v>
      </c>
      <c r="B57" s="73" t="s">
        <v>54</v>
      </c>
      <c r="C57" s="70">
        <v>3.1603634999999994</v>
      </c>
      <c r="D57" s="71">
        <v>3.61</v>
      </c>
      <c r="E57" s="72">
        <v>4.21</v>
      </c>
    </row>
    <row r="58" spans="1:5" x14ac:dyDescent="0.3">
      <c r="A58" s="62">
        <v>15</v>
      </c>
      <c r="B58" s="63" t="s">
        <v>55</v>
      </c>
      <c r="C58" s="65">
        <v>0</v>
      </c>
      <c r="D58" s="66">
        <v>7.98</v>
      </c>
      <c r="E58" s="67">
        <v>4.97</v>
      </c>
    </row>
    <row r="59" spans="1:5" x14ac:dyDescent="0.3">
      <c r="A59" s="68">
        <v>16</v>
      </c>
      <c r="B59" s="73" t="s">
        <v>56</v>
      </c>
      <c r="C59" s="70">
        <v>3.7623374999999997</v>
      </c>
      <c r="D59" s="71">
        <v>7.98</v>
      </c>
      <c r="E59" s="72">
        <v>2.86</v>
      </c>
    </row>
    <row r="60" spans="1:5" x14ac:dyDescent="0.3">
      <c r="A60" s="62">
        <v>17</v>
      </c>
      <c r="B60" s="63" t="s">
        <v>57</v>
      </c>
      <c r="C60" s="65">
        <v>3.4613504999999996</v>
      </c>
      <c r="D60" s="66">
        <v>5.87</v>
      </c>
      <c r="E60" s="67">
        <v>2.2599999999999998</v>
      </c>
    </row>
    <row r="61" spans="1:5" x14ac:dyDescent="0.3">
      <c r="A61" s="68">
        <v>18</v>
      </c>
      <c r="B61" s="73" t="s">
        <v>58</v>
      </c>
      <c r="C61" s="70">
        <v>267.72793649999994</v>
      </c>
      <c r="D61" s="71">
        <v>423.19</v>
      </c>
      <c r="E61" s="72">
        <v>427.25</v>
      </c>
    </row>
    <row r="62" spans="1:5" x14ac:dyDescent="0.3">
      <c r="A62" s="62">
        <v>19</v>
      </c>
      <c r="B62" s="63" t="s">
        <v>59</v>
      </c>
      <c r="C62" s="65">
        <v>510.17296499999998</v>
      </c>
      <c r="D62" s="66">
        <v>487</v>
      </c>
      <c r="E62" s="67">
        <v>496.63</v>
      </c>
    </row>
    <row r="63" spans="1:5" x14ac:dyDescent="0.3">
      <c r="A63" s="68">
        <v>20</v>
      </c>
      <c r="B63" s="69" t="s">
        <v>60</v>
      </c>
      <c r="C63" s="70">
        <v>486.39499199999995</v>
      </c>
      <c r="D63" s="71">
        <v>516.19000000000005</v>
      </c>
      <c r="E63" s="72">
        <v>534.1</v>
      </c>
    </row>
    <row r="64" spans="1:5" x14ac:dyDescent="0.3">
      <c r="A64" s="62">
        <v>21</v>
      </c>
      <c r="B64" s="63" t="s">
        <v>61</v>
      </c>
      <c r="C64" s="65">
        <v>185.55848549999999</v>
      </c>
      <c r="D64" s="66">
        <v>238.23</v>
      </c>
      <c r="E64" s="67">
        <v>238.23</v>
      </c>
    </row>
    <row r="65" spans="1:5" x14ac:dyDescent="0.3">
      <c r="A65" s="68">
        <v>22</v>
      </c>
      <c r="B65" s="20" t="s">
        <v>62</v>
      </c>
      <c r="C65" s="70">
        <v>398.80777499999999</v>
      </c>
      <c r="D65" s="71">
        <v>541.78</v>
      </c>
      <c r="E65" s="72">
        <v>562.85</v>
      </c>
    </row>
    <row r="66" spans="1:5" x14ac:dyDescent="0.3">
      <c r="A66" s="62">
        <v>23</v>
      </c>
      <c r="B66" s="75" t="s">
        <v>63</v>
      </c>
      <c r="C66" s="65">
        <v>104.44248899999998</v>
      </c>
      <c r="D66" s="66">
        <v>96.92</v>
      </c>
      <c r="E66" s="67">
        <v>99.33</v>
      </c>
    </row>
    <row r="67" spans="1:5" x14ac:dyDescent="0.3">
      <c r="A67" s="25">
        <v>24</v>
      </c>
      <c r="B67" s="26" t="s">
        <v>64</v>
      </c>
      <c r="C67" s="76">
        <v>0.30098699999999995</v>
      </c>
      <c r="D67" s="71">
        <v>2.56</v>
      </c>
      <c r="E67" s="72">
        <v>2.56</v>
      </c>
    </row>
    <row r="68" spans="1:5" x14ac:dyDescent="0.3">
      <c r="A68" s="62">
        <v>25</v>
      </c>
      <c r="B68" s="75" t="s">
        <v>65</v>
      </c>
      <c r="C68" s="65">
        <v>1.5049349999999999</v>
      </c>
      <c r="D68" s="66">
        <v>0.9</v>
      </c>
      <c r="E68" s="67">
        <v>0.3</v>
      </c>
    </row>
    <row r="69" spans="1:5" x14ac:dyDescent="0.3">
      <c r="A69" s="68">
        <v>26</v>
      </c>
      <c r="B69" s="73" t="s">
        <v>66</v>
      </c>
      <c r="C69" s="70">
        <v>22.724518499999999</v>
      </c>
      <c r="D69" s="71">
        <v>7.68</v>
      </c>
      <c r="E69" s="72">
        <v>8.43</v>
      </c>
    </row>
    <row r="70" spans="1:5" x14ac:dyDescent="0.3">
      <c r="A70" s="62">
        <v>27</v>
      </c>
      <c r="B70" s="63" t="s">
        <v>67</v>
      </c>
      <c r="C70" s="65">
        <v>133.03625399999999</v>
      </c>
      <c r="D70" s="66">
        <v>70.58</v>
      </c>
      <c r="E70" s="67">
        <v>40.630000000000003</v>
      </c>
    </row>
    <row r="71" spans="1:5" x14ac:dyDescent="0.3">
      <c r="A71" s="68">
        <v>28</v>
      </c>
      <c r="B71" s="73" t="s">
        <v>68</v>
      </c>
      <c r="C71" s="70">
        <v>288.19505249999997</v>
      </c>
      <c r="D71" s="71">
        <v>228.45</v>
      </c>
      <c r="E71" s="72">
        <v>240.04</v>
      </c>
    </row>
    <row r="72" spans="1:5" x14ac:dyDescent="0.3">
      <c r="A72" s="62">
        <v>29</v>
      </c>
      <c r="B72" s="63" t="s">
        <v>69</v>
      </c>
      <c r="C72" s="65">
        <v>77.353658999999979</v>
      </c>
      <c r="D72" s="66">
        <v>80.819999999999993</v>
      </c>
      <c r="E72" s="67">
        <v>85.48</v>
      </c>
    </row>
    <row r="73" spans="1:5" x14ac:dyDescent="0.3">
      <c r="A73" s="68">
        <v>30</v>
      </c>
      <c r="B73" s="73" t="s">
        <v>70</v>
      </c>
      <c r="C73" s="70">
        <v>890.47003949999998</v>
      </c>
      <c r="D73" s="71">
        <v>1003.19</v>
      </c>
      <c r="E73" s="72">
        <v>1053.3</v>
      </c>
    </row>
    <row r="74" spans="1:5" x14ac:dyDescent="0.3">
      <c r="A74" s="62">
        <v>31</v>
      </c>
      <c r="B74" s="63" t="s">
        <v>71</v>
      </c>
      <c r="C74" s="65">
        <v>387.67125599999991</v>
      </c>
      <c r="D74" s="66">
        <v>90.9</v>
      </c>
      <c r="E74" s="67">
        <v>93.61</v>
      </c>
    </row>
    <row r="75" spans="1:5" x14ac:dyDescent="0.3">
      <c r="A75" s="68">
        <v>32</v>
      </c>
      <c r="B75" s="73" t="s">
        <v>72</v>
      </c>
      <c r="C75" s="70">
        <v>210.38991299999998</v>
      </c>
      <c r="D75" s="71">
        <v>184.96</v>
      </c>
      <c r="E75" s="72">
        <v>231.76</v>
      </c>
    </row>
    <row r="76" spans="1:5" ht="15" thickBot="1" x14ac:dyDescent="0.35">
      <c r="A76" s="62">
        <v>33</v>
      </c>
      <c r="B76" s="63" t="s">
        <v>73</v>
      </c>
      <c r="C76" s="65">
        <v>13.0929345</v>
      </c>
      <c r="D76" s="66">
        <v>8.43</v>
      </c>
      <c r="E76" s="67">
        <v>13.39</v>
      </c>
    </row>
    <row r="77" spans="1:5" ht="15" thickBot="1" x14ac:dyDescent="0.35">
      <c r="A77" s="77" t="s">
        <v>28</v>
      </c>
      <c r="B77" s="78"/>
      <c r="C77" s="79">
        <v>15240.326251499995</v>
      </c>
      <c r="D77" s="80">
        <f>SUM(D44:D76)</f>
        <v>14153.21</v>
      </c>
      <c r="E77" s="81">
        <f>SUM(E44:E76)</f>
        <v>14569.889999999996</v>
      </c>
    </row>
    <row r="78" spans="1:5" x14ac:dyDescent="0.3">
      <c r="A78" s="46"/>
      <c r="B78" s="46"/>
      <c r="C78" s="46"/>
      <c r="D78" s="46"/>
      <c r="E78" s="46"/>
    </row>
    <row r="79" spans="1:5" x14ac:dyDescent="0.3">
      <c r="A79" s="46" t="s">
        <v>33</v>
      </c>
      <c r="B79" s="47" t="s">
        <v>74</v>
      </c>
      <c r="C79" s="46"/>
      <c r="D79" s="46"/>
      <c r="E79" s="46"/>
    </row>
    <row r="80" spans="1:5" x14ac:dyDescent="0.3">
      <c r="A80" s="46"/>
      <c r="B80" s="47" t="s">
        <v>75</v>
      </c>
      <c r="C80" s="46"/>
      <c r="D80" s="46"/>
      <c r="E80" s="46"/>
    </row>
    <row r="81" spans="1:5" x14ac:dyDescent="0.3">
      <c r="A81" s="46"/>
      <c r="B81" s="46"/>
      <c r="C81" s="46"/>
      <c r="D81" s="46"/>
      <c r="E81" s="46"/>
    </row>
    <row r="82" spans="1:5" x14ac:dyDescent="0.3">
      <c r="A82" s="53" t="s">
        <v>76</v>
      </c>
      <c r="B82" s="1"/>
      <c r="C82" s="1"/>
      <c r="D82" s="1"/>
      <c r="E82" s="1"/>
    </row>
    <row r="83" spans="1:5" x14ac:dyDescent="0.3">
      <c r="A83" s="54"/>
      <c r="B83" s="2"/>
      <c r="C83" s="2"/>
      <c r="D83" s="2"/>
      <c r="E83" s="2"/>
    </row>
    <row r="84" spans="1:5" ht="15" thickBot="1" x14ac:dyDescent="0.35">
      <c r="A84" s="54"/>
      <c r="B84" s="2"/>
      <c r="C84" s="2"/>
      <c r="D84" s="2"/>
      <c r="E84" s="2"/>
    </row>
    <row r="85" spans="1:5" x14ac:dyDescent="0.3">
      <c r="A85" s="56" t="s">
        <v>2</v>
      </c>
      <c r="B85" s="6" t="s">
        <v>37</v>
      </c>
      <c r="C85" s="57"/>
      <c r="D85" s="57"/>
      <c r="E85" s="58"/>
    </row>
    <row r="86" spans="1:5" x14ac:dyDescent="0.3">
      <c r="A86" s="59"/>
      <c r="B86" s="60" t="s">
        <v>38</v>
      </c>
      <c r="C86" s="12">
        <v>2018</v>
      </c>
      <c r="D86" s="12">
        <v>2019</v>
      </c>
      <c r="E86" s="14" t="s">
        <v>39</v>
      </c>
    </row>
    <row r="87" spans="1:5" ht="15" thickBot="1" x14ac:dyDescent="0.35">
      <c r="A87" s="15" t="s">
        <v>6</v>
      </c>
      <c r="B87" s="16" t="s">
        <v>7</v>
      </c>
      <c r="C87" s="16" t="s">
        <v>8</v>
      </c>
      <c r="D87" s="16" t="s">
        <v>9</v>
      </c>
      <c r="E87" s="18" t="s">
        <v>10</v>
      </c>
    </row>
    <row r="88" spans="1:5" x14ac:dyDescent="0.3">
      <c r="A88" s="19"/>
      <c r="B88" s="55"/>
      <c r="C88" s="20"/>
      <c r="D88" s="21"/>
      <c r="E88" s="22"/>
    </row>
    <row r="89" spans="1:5" x14ac:dyDescent="0.3">
      <c r="A89" s="62">
        <v>1</v>
      </c>
      <c r="B89" s="63" t="s">
        <v>40</v>
      </c>
      <c r="C89" s="64">
        <v>0.38665888000000004</v>
      </c>
      <c r="D89" s="82">
        <v>1.1599999999999999</v>
      </c>
      <c r="E89" s="83" t="s">
        <v>41</v>
      </c>
    </row>
    <row r="90" spans="1:5" x14ac:dyDescent="0.3">
      <c r="A90" s="68">
        <v>2</v>
      </c>
      <c r="B90" s="69" t="s">
        <v>42</v>
      </c>
      <c r="C90" s="74">
        <v>38.665888000000002</v>
      </c>
      <c r="D90" s="84">
        <v>32.479999999999997</v>
      </c>
      <c r="E90" s="85">
        <v>32.67</v>
      </c>
    </row>
    <row r="91" spans="1:5" x14ac:dyDescent="0.3">
      <c r="A91" s="62">
        <v>3</v>
      </c>
      <c r="B91" s="63" t="s">
        <v>43</v>
      </c>
      <c r="C91" s="64">
        <v>15.07969632</v>
      </c>
      <c r="D91" s="82">
        <v>14.69</v>
      </c>
      <c r="E91" s="83">
        <v>16.43</v>
      </c>
    </row>
    <row r="92" spans="1:5" x14ac:dyDescent="0.3">
      <c r="A92" s="68">
        <v>4</v>
      </c>
      <c r="B92" s="73" t="s">
        <v>44</v>
      </c>
      <c r="C92" s="74">
        <v>78.878411520000014</v>
      </c>
      <c r="D92" s="84">
        <v>80.430000000000007</v>
      </c>
      <c r="E92" s="85">
        <v>76.37</v>
      </c>
    </row>
    <row r="93" spans="1:5" x14ac:dyDescent="0.3">
      <c r="A93" s="62">
        <v>5</v>
      </c>
      <c r="B93" s="63" t="s">
        <v>45</v>
      </c>
      <c r="C93" s="64">
        <v>76.558458240000007</v>
      </c>
      <c r="D93" s="82">
        <v>50.07</v>
      </c>
      <c r="E93" s="83">
        <v>48.91</v>
      </c>
    </row>
    <row r="94" spans="1:5" x14ac:dyDescent="0.3">
      <c r="A94" s="68">
        <v>6</v>
      </c>
      <c r="B94" s="73" t="s">
        <v>46</v>
      </c>
      <c r="C94" s="74">
        <v>143.64377392</v>
      </c>
      <c r="D94" s="84">
        <v>235.86</v>
      </c>
      <c r="E94" s="85">
        <v>238.18</v>
      </c>
    </row>
    <row r="95" spans="1:5" x14ac:dyDescent="0.3">
      <c r="A95" s="62">
        <v>7</v>
      </c>
      <c r="B95" s="63" t="s">
        <v>47</v>
      </c>
      <c r="C95" s="64">
        <v>20.299591199999998</v>
      </c>
      <c r="D95" s="82">
        <v>6.57</v>
      </c>
      <c r="E95" s="83">
        <v>8.51</v>
      </c>
    </row>
    <row r="96" spans="1:5" x14ac:dyDescent="0.3">
      <c r="A96" s="68">
        <v>8</v>
      </c>
      <c r="B96" s="69" t="s">
        <v>48</v>
      </c>
      <c r="C96" s="74">
        <v>87.191577440000003</v>
      </c>
      <c r="D96" s="84" t="s">
        <v>41</v>
      </c>
      <c r="E96" s="85" t="s">
        <v>41</v>
      </c>
    </row>
    <row r="97" spans="1:5" x14ac:dyDescent="0.3">
      <c r="A97" s="62">
        <v>9</v>
      </c>
      <c r="B97" s="63" t="s">
        <v>49</v>
      </c>
      <c r="C97" s="64">
        <v>51.618960479999998</v>
      </c>
      <c r="D97" s="82">
        <v>52.01</v>
      </c>
      <c r="E97" s="83">
        <v>54.52</v>
      </c>
    </row>
    <row r="98" spans="1:5" x14ac:dyDescent="0.3">
      <c r="A98" s="68">
        <v>10</v>
      </c>
      <c r="B98" s="73" t="s">
        <v>50</v>
      </c>
      <c r="C98" s="74">
        <v>34.025981440000002</v>
      </c>
      <c r="D98" s="84">
        <v>35.770000000000003</v>
      </c>
      <c r="E98" s="85">
        <v>37.89</v>
      </c>
    </row>
    <row r="99" spans="1:5" x14ac:dyDescent="0.3">
      <c r="A99" s="62">
        <v>11</v>
      </c>
      <c r="B99" s="63" t="s">
        <v>51</v>
      </c>
      <c r="C99" s="64">
        <v>6.5732009600000003</v>
      </c>
      <c r="D99" s="82">
        <v>4.0599999999999996</v>
      </c>
      <c r="E99" s="83">
        <v>4.45</v>
      </c>
    </row>
    <row r="100" spans="1:5" x14ac:dyDescent="0.3">
      <c r="A100" s="68">
        <v>12</v>
      </c>
      <c r="B100" s="73" t="s">
        <v>52</v>
      </c>
      <c r="C100" s="74">
        <v>1.73996496</v>
      </c>
      <c r="D100" s="84">
        <v>1.93</v>
      </c>
      <c r="E100" s="85">
        <v>2.13</v>
      </c>
    </row>
    <row r="101" spans="1:5" x14ac:dyDescent="0.3">
      <c r="A101" s="62">
        <v>13</v>
      </c>
      <c r="B101" s="63" t="s">
        <v>53</v>
      </c>
      <c r="C101" s="64">
        <v>15.853014080000001</v>
      </c>
      <c r="D101" s="82">
        <v>27.84</v>
      </c>
      <c r="E101" s="83">
        <v>27.26</v>
      </c>
    </row>
    <row r="102" spans="1:5" x14ac:dyDescent="0.3">
      <c r="A102" s="68">
        <v>14</v>
      </c>
      <c r="B102" s="73" t="s">
        <v>54</v>
      </c>
      <c r="C102" s="74">
        <v>1.15997664</v>
      </c>
      <c r="D102" s="84">
        <v>1.55</v>
      </c>
      <c r="E102" s="85">
        <v>2.5099999999999998</v>
      </c>
    </row>
    <row r="103" spans="1:5" x14ac:dyDescent="0.3">
      <c r="A103" s="62">
        <v>15</v>
      </c>
      <c r="B103" s="63" t="s">
        <v>55</v>
      </c>
      <c r="C103" s="64">
        <v>0</v>
      </c>
      <c r="D103" s="82" t="s">
        <v>41</v>
      </c>
      <c r="E103" s="83" t="s">
        <v>41</v>
      </c>
    </row>
    <row r="104" spans="1:5" x14ac:dyDescent="0.3">
      <c r="A104" s="68">
        <v>16</v>
      </c>
      <c r="B104" s="73" t="s">
        <v>56</v>
      </c>
      <c r="C104" s="74">
        <v>6.5732009600000003</v>
      </c>
      <c r="D104" s="84">
        <v>7.54</v>
      </c>
      <c r="E104" s="85">
        <v>6.38</v>
      </c>
    </row>
    <row r="105" spans="1:5" x14ac:dyDescent="0.3">
      <c r="A105" s="62">
        <v>17</v>
      </c>
      <c r="B105" s="63" t="s">
        <v>57</v>
      </c>
      <c r="C105" s="64">
        <v>7.1531892800000003</v>
      </c>
      <c r="D105" s="82">
        <v>9.2799999999999994</v>
      </c>
      <c r="E105" s="83">
        <v>8.1199999999999992</v>
      </c>
    </row>
    <row r="106" spans="1:5" x14ac:dyDescent="0.3">
      <c r="A106" s="68">
        <v>18</v>
      </c>
      <c r="B106" s="73" t="s">
        <v>58</v>
      </c>
      <c r="C106" s="74">
        <v>24.552838879999999</v>
      </c>
      <c r="D106" s="84">
        <v>4.6399999999999997</v>
      </c>
      <c r="E106" s="85">
        <v>4.83</v>
      </c>
    </row>
    <row r="107" spans="1:5" x14ac:dyDescent="0.3">
      <c r="A107" s="62">
        <v>19</v>
      </c>
      <c r="B107" s="63" t="s">
        <v>59</v>
      </c>
      <c r="C107" s="64">
        <v>57.998832</v>
      </c>
      <c r="D107" s="82">
        <v>68.25</v>
      </c>
      <c r="E107" s="83">
        <v>72.31</v>
      </c>
    </row>
    <row r="108" spans="1:5" x14ac:dyDescent="0.3">
      <c r="A108" s="68">
        <v>20</v>
      </c>
      <c r="B108" s="73" t="s">
        <v>60</v>
      </c>
      <c r="C108" s="74">
        <v>336.77988448000002</v>
      </c>
      <c r="D108" s="84">
        <v>355.34</v>
      </c>
      <c r="E108" s="85">
        <v>360.17</v>
      </c>
    </row>
    <row r="109" spans="1:5" x14ac:dyDescent="0.3">
      <c r="A109" s="62">
        <v>21</v>
      </c>
      <c r="B109" s="63" t="s">
        <v>61</v>
      </c>
      <c r="C109" s="64">
        <v>79.845058719999997</v>
      </c>
      <c r="D109" s="82">
        <v>100.53</v>
      </c>
      <c r="E109" s="83">
        <v>100.53</v>
      </c>
    </row>
    <row r="110" spans="1:5" x14ac:dyDescent="0.3">
      <c r="A110" s="68">
        <v>22</v>
      </c>
      <c r="B110" s="20" t="s">
        <v>62</v>
      </c>
      <c r="C110" s="74">
        <v>0.38665888000000004</v>
      </c>
      <c r="D110" s="84">
        <v>1.35</v>
      </c>
      <c r="E110" s="85">
        <v>2.13</v>
      </c>
    </row>
    <row r="111" spans="1:5" x14ac:dyDescent="0.3">
      <c r="A111" s="62">
        <v>23</v>
      </c>
      <c r="B111" s="75" t="s">
        <v>63</v>
      </c>
      <c r="C111" s="86">
        <v>3.8665888000000002</v>
      </c>
      <c r="D111" s="82">
        <v>0.19</v>
      </c>
      <c r="E111" s="83">
        <v>0.19</v>
      </c>
    </row>
    <row r="112" spans="1:5" x14ac:dyDescent="0.3">
      <c r="A112" s="25">
        <v>24</v>
      </c>
      <c r="B112" s="26" t="s">
        <v>64</v>
      </c>
      <c r="C112" s="74">
        <v>0.57998832</v>
      </c>
      <c r="D112" s="84">
        <v>1.55</v>
      </c>
      <c r="E112" s="85">
        <v>2.71</v>
      </c>
    </row>
    <row r="113" spans="1:5" x14ac:dyDescent="0.3">
      <c r="A113" s="62">
        <v>25</v>
      </c>
      <c r="B113" s="75" t="s">
        <v>65</v>
      </c>
      <c r="C113" s="64">
        <v>0</v>
      </c>
      <c r="D113" s="82">
        <v>0.39</v>
      </c>
      <c r="E113" s="83">
        <v>0.39</v>
      </c>
    </row>
    <row r="114" spans="1:5" x14ac:dyDescent="0.3">
      <c r="A114" s="68">
        <v>26</v>
      </c>
      <c r="B114" s="73" t="s">
        <v>66</v>
      </c>
      <c r="C114" s="74">
        <v>177.66975536000001</v>
      </c>
      <c r="D114" s="84">
        <v>184.44</v>
      </c>
      <c r="E114" s="85">
        <v>202.8</v>
      </c>
    </row>
    <row r="115" spans="1:5" x14ac:dyDescent="0.3">
      <c r="A115" s="62">
        <v>27</v>
      </c>
      <c r="B115" s="63" t="s">
        <v>67</v>
      </c>
      <c r="C115" s="64">
        <v>28.032768800000003</v>
      </c>
      <c r="D115" s="82">
        <v>6.77</v>
      </c>
      <c r="E115" s="83">
        <v>1.55</v>
      </c>
    </row>
    <row r="116" spans="1:5" x14ac:dyDescent="0.3">
      <c r="A116" s="68">
        <v>28</v>
      </c>
      <c r="B116" s="73" t="s">
        <v>68</v>
      </c>
      <c r="C116" s="74">
        <v>222.13552655999999</v>
      </c>
      <c r="D116" s="84">
        <v>244.95</v>
      </c>
      <c r="E116" s="85">
        <v>255.2</v>
      </c>
    </row>
    <row r="117" spans="1:5" x14ac:dyDescent="0.3">
      <c r="A117" s="62">
        <v>29</v>
      </c>
      <c r="B117" s="63" t="s">
        <v>69</v>
      </c>
      <c r="C117" s="64">
        <v>2.8999416</v>
      </c>
      <c r="D117" s="82">
        <v>1.35</v>
      </c>
      <c r="E117" s="83">
        <v>2.13</v>
      </c>
    </row>
    <row r="118" spans="1:5" x14ac:dyDescent="0.3">
      <c r="A118" s="68">
        <v>30</v>
      </c>
      <c r="B118" s="73" t="s">
        <v>70</v>
      </c>
      <c r="C118" s="74">
        <v>12.373084160000001</v>
      </c>
      <c r="D118" s="84">
        <v>3.29</v>
      </c>
      <c r="E118" s="85">
        <v>3.48</v>
      </c>
    </row>
    <row r="119" spans="1:5" x14ac:dyDescent="0.3">
      <c r="A119" s="62">
        <v>31</v>
      </c>
      <c r="B119" s="63" t="s">
        <v>71</v>
      </c>
      <c r="C119" s="64">
        <v>0</v>
      </c>
      <c r="D119" s="82" t="s">
        <v>41</v>
      </c>
      <c r="E119" s="83" t="s">
        <v>41</v>
      </c>
    </row>
    <row r="120" spans="1:5" x14ac:dyDescent="0.3">
      <c r="A120" s="68">
        <v>32</v>
      </c>
      <c r="B120" s="73" t="s">
        <v>72</v>
      </c>
      <c r="C120" s="74">
        <v>107.10450976</v>
      </c>
      <c r="D120" s="84">
        <v>189.27</v>
      </c>
      <c r="E120" s="85">
        <v>193.52</v>
      </c>
    </row>
    <row r="121" spans="1:5" ht="15" thickBot="1" x14ac:dyDescent="0.35">
      <c r="A121" s="62">
        <v>33</v>
      </c>
      <c r="B121" s="63" t="s">
        <v>73</v>
      </c>
      <c r="C121" s="64">
        <v>11.793095839999999</v>
      </c>
      <c r="D121" s="82">
        <v>15.08</v>
      </c>
      <c r="E121" s="83">
        <v>12.37</v>
      </c>
    </row>
    <row r="122" spans="1:5" ht="15" thickBot="1" x14ac:dyDescent="0.35">
      <c r="A122" s="77" t="s">
        <v>28</v>
      </c>
      <c r="B122" s="78"/>
      <c r="C122" s="79">
        <f>SUM(C89:C121)</f>
        <v>1651.4200764799996</v>
      </c>
      <c r="D122" s="80">
        <f>SUM(D89:D121)</f>
        <v>1738.6299999999997</v>
      </c>
      <c r="E122" s="81">
        <f>SUM(E89:E121)</f>
        <v>1778.6400000000003</v>
      </c>
    </row>
    <row r="123" spans="1:5" x14ac:dyDescent="0.3">
      <c r="A123" s="46" t="s">
        <v>33</v>
      </c>
      <c r="B123" s="47" t="s">
        <v>34</v>
      </c>
      <c r="C123" s="46"/>
      <c r="D123" s="46"/>
      <c r="E123" s="46"/>
    </row>
    <row r="124" spans="1:5" x14ac:dyDescent="0.3">
      <c r="A124" s="46"/>
      <c r="B124" s="46"/>
      <c r="C124" s="46"/>
      <c r="D124" s="46"/>
      <c r="E124" s="46"/>
    </row>
    <row r="125" spans="1:5" x14ac:dyDescent="0.3">
      <c r="A125" s="53" t="s">
        <v>77</v>
      </c>
      <c r="B125" s="53"/>
      <c r="C125" s="53"/>
      <c r="D125" s="53"/>
      <c r="E125" s="53"/>
    </row>
    <row r="126" spans="1:5" x14ac:dyDescent="0.3">
      <c r="A126" s="1"/>
      <c r="B126" s="1"/>
      <c r="C126" s="1"/>
      <c r="D126" s="1"/>
      <c r="E126" s="1"/>
    </row>
    <row r="127" spans="1:5" ht="15" thickBot="1" x14ac:dyDescent="0.35">
      <c r="A127" s="3"/>
      <c r="B127" s="3"/>
      <c r="C127" s="3"/>
      <c r="D127" s="3"/>
      <c r="E127" s="4" t="s">
        <v>1</v>
      </c>
    </row>
    <row r="128" spans="1:5" x14ac:dyDescent="0.3">
      <c r="A128" s="88" t="s">
        <v>2</v>
      </c>
      <c r="B128" s="6" t="s">
        <v>37</v>
      </c>
      <c r="C128" s="89"/>
      <c r="D128" s="89"/>
      <c r="E128" s="90"/>
    </row>
    <row r="129" spans="1:5" x14ac:dyDescent="0.3">
      <c r="A129" s="91"/>
      <c r="B129" s="60" t="s">
        <v>38</v>
      </c>
      <c r="C129" s="12">
        <v>2018</v>
      </c>
      <c r="D129" s="12">
        <v>2019</v>
      </c>
      <c r="E129" s="14" t="s">
        <v>39</v>
      </c>
    </row>
    <row r="130" spans="1:5" ht="15" thickBot="1" x14ac:dyDescent="0.35">
      <c r="A130" s="15" t="s">
        <v>6</v>
      </c>
      <c r="B130" s="16" t="s">
        <v>7</v>
      </c>
      <c r="C130" s="16" t="s">
        <v>8</v>
      </c>
      <c r="D130" s="16" t="s">
        <v>9</v>
      </c>
      <c r="E130" s="18" t="s">
        <v>10</v>
      </c>
    </row>
    <row r="131" spans="1:5" x14ac:dyDescent="0.3">
      <c r="A131" s="19"/>
      <c r="B131" s="55"/>
      <c r="C131" s="20"/>
      <c r="D131" s="20"/>
      <c r="E131" s="92"/>
    </row>
    <row r="132" spans="1:5" x14ac:dyDescent="0.3">
      <c r="A132" s="62">
        <v>1</v>
      </c>
      <c r="B132" s="63" t="s">
        <v>40</v>
      </c>
      <c r="C132" s="93">
        <v>0</v>
      </c>
      <c r="D132" s="94">
        <v>0.24</v>
      </c>
      <c r="E132" s="83" t="s">
        <v>41</v>
      </c>
    </row>
    <row r="133" spans="1:5" x14ac:dyDescent="0.3">
      <c r="A133" s="68">
        <v>2</v>
      </c>
      <c r="B133" s="69" t="s">
        <v>42</v>
      </c>
      <c r="C133" s="95">
        <v>35.899115250000001</v>
      </c>
      <c r="D133" s="84">
        <v>95.87</v>
      </c>
      <c r="E133" s="85">
        <v>92.44</v>
      </c>
    </row>
    <row r="134" spans="1:5" x14ac:dyDescent="0.3">
      <c r="A134" s="62">
        <v>3</v>
      </c>
      <c r="B134" s="63" t="s">
        <v>43</v>
      </c>
      <c r="C134" s="93">
        <v>15.88955232</v>
      </c>
      <c r="D134" s="94">
        <v>5.57</v>
      </c>
      <c r="E134" s="83">
        <v>6.44</v>
      </c>
    </row>
    <row r="135" spans="1:5" x14ac:dyDescent="0.3">
      <c r="A135" s="68">
        <v>4</v>
      </c>
      <c r="B135" s="73" t="s">
        <v>44</v>
      </c>
      <c r="C135" s="95">
        <v>5.1667885500000006</v>
      </c>
      <c r="D135" s="84">
        <v>4.25</v>
      </c>
      <c r="E135" s="85">
        <v>4.04</v>
      </c>
    </row>
    <row r="136" spans="1:5" x14ac:dyDescent="0.3">
      <c r="A136" s="62">
        <v>5</v>
      </c>
      <c r="B136" s="63" t="s">
        <v>45</v>
      </c>
      <c r="C136" s="96">
        <v>0.87231494999999992</v>
      </c>
      <c r="D136" s="94" t="s">
        <v>41</v>
      </c>
      <c r="E136" s="83" t="s">
        <v>41</v>
      </c>
    </row>
    <row r="137" spans="1:5" x14ac:dyDescent="0.3">
      <c r="A137" s="68">
        <v>6</v>
      </c>
      <c r="B137" s="73" t="s">
        <v>46</v>
      </c>
      <c r="C137" s="95">
        <v>30.692066009999998</v>
      </c>
      <c r="D137" s="84">
        <v>16.98</v>
      </c>
      <c r="E137" s="85">
        <v>17.16</v>
      </c>
    </row>
    <row r="138" spans="1:5" x14ac:dyDescent="0.3">
      <c r="A138" s="62">
        <v>7</v>
      </c>
      <c r="B138" s="63" t="s">
        <v>47</v>
      </c>
      <c r="C138" s="93">
        <v>97.108784280000009</v>
      </c>
      <c r="D138" s="94">
        <v>24.81</v>
      </c>
      <c r="E138" s="83">
        <v>26.84</v>
      </c>
    </row>
    <row r="139" spans="1:5" x14ac:dyDescent="0.3">
      <c r="A139" s="68">
        <v>8</v>
      </c>
      <c r="B139" s="69" t="s">
        <v>48</v>
      </c>
      <c r="C139" s="95">
        <v>42.367666110000002</v>
      </c>
      <c r="D139" s="84">
        <v>36.799999999999997</v>
      </c>
      <c r="E139" s="85">
        <v>38.64</v>
      </c>
    </row>
    <row r="140" spans="1:5" x14ac:dyDescent="0.3">
      <c r="A140" s="62">
        <v>9</v>
      </c>
      <c r="B140" s="63" t="s">
        <v>49</v>
      </c>
      <c r="C140" s="97">
        <v>99.927032580000002</v>
      </c>
      <c r="D140" s="94">
        <v>102.09</v>
      </c>
      <c r="E140" s="83">
        <v>107.19</v>
      </c>
    </row>
    <row r="141" spans="1:5" x14ac:dyDescent="0.3">
      <c r="A141" s="68">
        <v>10</v>
      </c>
      <c r="B141" s="73" t="s">
        <v>50</v>
      </c>
      <c r="C141" s="95">
        <v>42.273724500000007</v>
      </c>
      <c r="D141" s="84">
        <v>42.27</v>
      </c>
      <c r="E141" s="85">
        <v>43.33</v>
      </c>
    </row>
    <row r="142" spans="1:5" x14ac:dyDescent="0.3">
      <c r="A142" s="62">
        <v>11</v>
      </c>
      <c r="B142" s="63" t="s">
        <v>51</v>
      </c>
      <c r="C142" s="93">
        <v>10.924067220000001</v>
      </c>
      <c r="D142" s="94">
        <v>25.06</v>
      </c>
      <c r="E142" s="83">
        <v>25.67</v>
      </c>
    </row>
    <row r="143" spans="1:5" x14ac:dyDescent="0.3">
      <c r="A143" s="68">
        <v>12</v>
      </c>
      <c r="B143" s="73" t="s">
        <v>52</v>
      </c>
      <c r="C143" s="95">
        <v>135.49064207999999</v>
      </c>
      <c r="D143" s="84">
        <v>146.47999999999999</v>
      </c>
      <c r="E143" s="85">
        <v>158.19999999999999</v>
      </c>
    </row>
    <row r="144" spans="1:5" x14ac:dyDescent="0.3">
      <c r="A144" s="62">
        <v>13</v>
      </c>
      <c r="B144" s="63" t="s">
        <v>53</v>
      </c>
      <c r="C144" s="93">
        <v>281.98587276000001</v>
      </c>
      <c r="D144" s="94">
        <v>116.13</v>
      </c>
      <c r="E144" s="83">
        <v>131.52000000000001</v>
      </c>
    </row>
    <row r="145" spans="1:5" x14ac:dyDescent="0.3">
      <c r="A145" s="68">
        <v>14</v>
      </c>
      <c r="B145" s="73" t="s">
        <v>54</v>
      </c>
      <c r="C145" s="95">
        <v>3.66372279</v>
      </c>
      <c r="D145" s="84">
        <v>7.7</v>
      </c>
      <c r="E145" s="85">
        <v>9.26</v>
      </c>
    </row>
    <row r="146" spans="1:5" x14ac:dyDescent="0.3">
      <c r="A146" s="62">
        <v>15</v>
      </c>
      <c r="B146" s="63" t="s">
        <v>55</v>
      </c>
      <c r="C146" s="93">
        <v>0</v>
      </c>
      <c r="D146" s="94" t="s">
        <v>41</v>
      </c>
      <c r="E146" s="83" t="s">
        <v>41</v>
      </c>
    </row>
    <row r="147" spans="1:5" x14ac:dyDescent="0.3">
      <c r="A147" s="68">
        <v>16</v>
      </c>
      <c r="B147" s="73" t="s">
        <v>56</v>
      </c>
      <c r="C147" s="95">
        <v>2.5766841599999997</v>
      </c>
      <c r="D147" s="84">
        <v>2.21</v>
      </c>
      <c r="E147" s="85">
        <v>0.68</v>
      </c>
    </row>
    <row r="148" spans="1:5" x14ac:dyDescent="0.3">
      <c r="A148" s="62">
        <v>17</v>
      </c>
      <c r="B148" s="63" t="s">
        <v>57</v>
      </c>
      <c r="C148" s="93">
        <v>0</v>
      </c>
      <c r="D148" s="94">
        <v>3.22</v>
      </c>
      <c r="E148" s="83">
        <v>2.68</v>
      </c>
    </row>
    <row r="149" spans="1:5" x14ac:dyDescent="0.3">
      <c r="A149" s="68">
        <v>18</v>
      </c>
      <c r="B149" s="73" t="s">
        <v>58</v>
      </c>
      <c r="C149" s="95">
        <v>36.288301919999995</v>
      </c>
      <c r="D149" s="84">
        <v>38.799999999999997</v>
      </c>
      <c r="E149" s="85">
        <v>39.17</v>
      </c>
    </row>
    <row r="150" spans="1:5" x14ac:dyDescent="0.3">
      <c r="A150" s="62">
        <v>19</v>
      </c>
      <c r="B150" s="63" t="s">
        <v>59</v>
      </c>
      <c r="C150" s="93">
        <v>40.851180119999995</v>
      </c>
      <c r="D150" s="94">
        <v>70.13</v>
      </c>
      <c r="E150" s="83">
        <v>70.459999999999994</v>
      </c>
    </row>
    <row r="151" spans="1:5" x14ac:dyDescent="0.3">
      <c r="A151" s="68">
        <v>20</v>
      </c>
      <c r="B151" s="73" t="s">
        <v>60</v>
      </c>
      <c r="C151" s="95">
        <v>51.359220209999997</v>
      </c>
      <c r="D151" s="84">
        <v>57.43</v>
      </c>
      <c r="E151" s="85">
        <v>57.52</v>
      </c>
    </row>
    <row r="152" spans="1:5" x14ac:dyDescent="0.3">
      <c r="A152" s="62">
        <v>21</v>
      </c>
      <c r="B152" s="63" t="s">
        <v>61</v>
      </c>
      <c r="C152" s="93">
        <v>16.15795692</v>
      </c>
      <c r="D152" s="94">
        <v>20.39</v>
      </c>
      <c r="E152" s="83">
        <v>20.39</v>
      </c>
    </row>
    <row r="153" spans="1:5" x14ac:dyDescent="0.3">
      <c r="A153" s="68">
        <v>22</v>
      </c>
      <c r="B153" s="20" t="s">
        <v>62</v>
      </c>
      <c r="C153" s="95">
        <v>36.167519849999998</v>
      </c>
      <c r="D153" s="84">
        <v>37.58</v>
      </c>
      <c r="E153" s="85">
        <v>49.32</v>
      </c>
    </row>
    <row r="154" spans="1:5" x14ac:dyDescent="0.3">
      <c r="A154" s="62">
        <v>23</v>
      </c>
      <c r="B154" s="75" t="s">
        <v>63</v>
      </c>
      <c r="C154" s="93">
        <v>7.5421692599999997</v>
      </c>
      <c r="D154" s="94">
        <v>7.76</v>
      </c>
      <c r="E154" s="83">
        <v>8.23</v>
      </c>
    </row>
    <row r="155" spans="1:5" x14ac:dyDescent="0.3">
      <c r="A155" s="25">
        <v>24</v>
      </c>
      <c r="B155" s="26" t="s">
        <v>64</v>
      </c>
      <c r="C155" s="95">
        <v>2.0398749600000001</v>
      </c>
      <c r="D155" s="84">
        <v>2.16</v>
      </c>
      <c r="E155" s="85">
        <v>2.3199999999999998</v>
      </c>
    </row>
    <row r="156" spans="1:5" x14ac:dyDescent="0.3">
      <c r="A156" s="62">
        <v>25</v>
      </c>
      <c r="B156" s="75" t="s">
        <v>65</v>
      </c>
      <c r="C156" s="93">
        <v>0.1342023</v>
      </c>
      <c r="D156" s="94">
        <v>0.05</v>
      </c>
      <c r="E156" s="83">
        <v>0.05</v>
      </c>
    </row>
    <row r="157" spans="1:5" x14ac:dyDescent="0.3">
      <c r="A157" s="68">
        <v>26</v>
      </c>
      <c r="B157" s="73" t="s">
        <v>66</v>
      </c>
      <c r="C157" s="95">
        <v>4.7910221100000001</v>
      </c>
      <c r="D157" s="84">
        <v>3.72</v>
      </c>
      <c r="E157" s="85">
        <v>4.09</v>
      </c>
    </row>
    <row r="158" spans="1:5" x14ac:dyDescent="0.3">
      <c r="A158" s="62">
        <v>27</v>
      </c>
      <c r="B158" s="63" t="s">
        <v>67</v>
      </c>
      <c r="C158" s="93">
        <v>1.2480813900000001</v>
      </c>
      <c r="D158" s="94">
        <v>0.31</v>
      </c>
      <c r="E158" s="83">
        <v>0.05</v>
      </c>
    </row>
    <row r="159" spans="1:5" x14ac:dyDescent="0.3">
      <c r="A159" s="68">
        <v>28</v>
      </c>
      <c r="B159" s="73" t="s">
        <v>68</v>
      </c>
      <c r="C159" s="95">
        <v>23.216997899999999</v>
      </c>
      <c r="D159" s="84">
        <v>13.27</v>
      </c>
      <c r="E159" s="85">
        <v>14.68</v>
      </c>
    </row>
    <row r="160" spans="1:5" x14ac:dyDescent="0.3">
      <c r="A160" s="62">
        <v>29</v>
      </c>
      <c r="B160" s="63" t="s">
        <v>69</v>
      </c>
      <c r="C160" s="93">
        <v>12.27951045</v>
      </c>
      <c r="D160" s="94">
        <v>12.47</v>
      </c>
      <c r="E160" s="83">
        <v>13.09</v>
      </c>
    </row>
    <row r="161" spans="1:5" x14ac:dyDescent="0.3">
      <c r="A161" s="68">
        <v>30</v>
      </c>
      <c r="B161" s="73" t="s">
        <v>70</v>
      </c>
      <c r="C161" s="95">
        <v>113.73644925000001</v>
      </c>
      <c r="D161" s="84">
        <v>194.33</v>
      </c>
      <c r="E161" s="85">
        <v>204.01</v>
      </c>
    </row>
    <row r="162" spans="1:5" x14ac:dyDescent="0.3">
      <c r="A162" s="62">
        <v>31</v>
      </c>
      <c r="B162" s="63" t="s">
        <v>71</v>
      </c>
      <c r="C162" s="93">
        <v>9.5820442200000002</v>
      </c>
      <c r="D162" s="94">
        <v>2.23</v>
      </c>
      <c r="E162" s="83">
        <v>2.31</v>
      </c>
    </row>
    <row r="163" spans="1:5" x14ac:dyDescent="0.3">
      <c r="A163" s="68">
        <v>32</v>
      </c>
      <c r="B163" s="73" t="s">
        <v>72</v>
      </c>
      <c r="C163" s="98">
        <v>50.728469400000002</v>
      </c>
      <c r="D163" s="84">
        <v>25.36</v>
      </c>
      <c r="E163" s="85">
        <v>35.229999999999997</v>
      </c>
    </row>
    <row r="164" spans="1:5" ht="15" thickBot="1" x14ac:dyDescent="0.35">
      <c r="A164" s="62">
        <v>33</v>
      </c>
      <c r="B164" s="63" t="s">
        <v>73</v>
      </c>
      <c r="C164" s="93">
        <v>1.9996142700000001</v>
      </c>
      <c r="D164" s="94">
        <v>2.78</v>
      </c>
      <c r="E164" s="83">
        <v>2.09</v>
      </c>
    </row>
    <row r="165" spans="1:5" ht="15" thickBot="1" x14ac:dyDescent="0.35">
      <c r="A165" s="77" t="s">
        <v>28</v>
      </c>
      <c r="B165" s="78"/>
      <c r="C165" s="79">
        <v>1212.9606480899999</v>
      </c>
      <c r="D165" s="80">
        <f>SUM(D132:D164)</f>
        <v>1118.4499999999998</v>
      </c>
      <c r="E165" s="81">
        <f>SUM(E132:E164)</f>
        <v>1187.0999999999997</v>
      </c>
    </row>
    <row r="166" spans="1:5" x14ac:dyDescent="0.3">
      <c r="A166" s="46"/>
      <c r="B166" s="46"/>
      <c r="C166" s="46"/>
      <c r="D166" s="46"/>
      <c r="E166" s="46"/>
    </row>
    <row r="167" spans="1:5" x14ac:dyDescent="0.3">
      <c r="A167" s="46" t="s">
        <v>33</v>
      </c>
      <c r="B167" s="47" t="s">
        <v>34</v>
      </c>
      <c r="C167" s="46"/>
      <c r="D167" s="46"/>
      <c r="E167" s="46"/>
    </row>
    <row r="168" spans="1:5" x14ac:dyDescent="0.3">
      <c r="A168" s="46"/>
      <c r="B168" s="46"/>
      <c r="C168" s="46"/>
      <c r="D168" s="46"/>
      <c r="E168" s="46"/>
    </row>
    <row r="169" spans="1:5" x14ac:dyDescent="0.3">
      <c r="A169" s="53" t="s">
        <v>78</v>
      </c>
      <c r="B169" s="53"/>
      <c r="C169" s="53"/>
      <c r="D169" s="53"/>
      <c r="E169" s="53"/>
    </row>
    <row r="170" spans="1:5" x14ac:dyDescent="0.3">
      <c r="A170" s="1"/>
      <c r="B170" s="1"/>
      <c r="C170" s="1"/>
      <c r="D170" s="1"/>
      <c r="E170" s="1"/>
    </row>
    <row r="171" spans="1:5" ht="15" thickBot="1" x14ac:dyDescent="0.35">
      <c r="A171" s="3"/>
      <c r="B171" s="3"/>
      <c r="C171" s="3"/>
      <c r="D171" s="3"/>
      <c r="E171" s="4" t="s">
        <v>1</v>
      </c>
    </row>
    <row r="172" spans="1:5" x14ac:dyDescent="0.3">
      <c r="A172" s="56" t="s">
        <v>2</v>
      </c>
      <c r="B172" s="6" t="s">
        <v>37</v>
      </c>
      <c r="C172" s="57"/>
      <c r="D172" s="57"/>
      <c r="E172" s="58"/>
    </row>
    <row r="173" spans="1:5" x14ac:dyDescent="0.3">
      <c r="A173" s="59"/>
      <c r="B173" s="60" t="s">
        <v>38</v>
      </c>
      <c r="C173" s="12">
        <v>2018</v>
      </c>
      <c r="D173" s="12">
        <v>2019</v>
      </c>
      <c r="E173" s="14" t="s">
        <v>39</v>
      </c>
    </row>
    <row r="174" spans="1:5" ht="15" thickBot="1" x14ac:dyDescent="0.35">
      <c r="A174" s="15" t="s">
        <v>6</v>
      </c>
      <c r="B174" s="16" t="s">
        <v>7</v>
      </c>
      <c r="C174" s="16" t="s">
        <v>8</v>
      </c>
      <c r="D174" s="16" t="s">
        <v>9</v>
      </c>
      <c r="E174" s="100" t="s">
        <v>10</v>
      </c>
    </row>
    <row r="175" spans="1:5" x14ac:dyDescent="0.3">
      <c r="A175" s="19"/>
      <c r="B175" s="55"/>
      <c r="C175" s="20"/>
      <c r="D175" s="21"/>
      <c r="E175" s="22"/>
    </row>
    <row r="176" spans="1:5" x14ac:dyDescent="0.3">
      <c r="A176" s="62">
        <v>1</v>
      </c>
      <c r="B176" s="63" t="s">
        <v>40</v>
      </c>
      <c r="C176" s="101">
        <v>0</v>
      </c>
      <c r="D176" s="94" t="s">
        <v>41</v>
      </c>
      <c r="E176" s="83">
        <v>10.53</v>
      </c>
    </row>
    <row r="177" spans="1:5" x14ac:dyDescent="0.3">
      <c r="A177" s="68">
        <v>2</v>
      </c>
      <c r="B177" s="69" t="s">
        <v>42</v>
      </c>
      <c r="C177" s="95">
        <v>3.8338884499999999</v>
      </c>
      <c r="D177" s="84">
        <v>10.97</v>
      </c>
      <c r="E177" s="85">
        <v>0.03</v>
      </c>
    </row>
    <row r="178" spans="1:5" x14ac:dyDescent="0.3">
      <c r="A178" s="62">
        <v>3</v>
      </c>
      <c r="B178" s="63" t="s">
        <v>43</v>
      </c>
      <c r="C178" s="93">
        <v>0.26532100000000003</v>
      </c>
      <c r="D178" s="94" t="s">
        <v>41</v>
      </c>
      <c r="E178" s="83">
        <v>0.09</v>
      </c>
    </row>
    <row r="179" spans="1:5" x14ac:dyDescent="0.3">
      <c r="A179" s="68">
        <v>4</v>
      </c>
      <c r="B179" s="73" t="s">
        <v>44</v>
      </c>
      <c r="C179" s="95">
        <v>6.6330250000000007E-2</v>
      </c>
      <c r="D179" s="84">
        <v>0.12</v>
      </c>
      <c r="E179" s="85" t="s">
        <v>41</v>
      </c>
    </row>
    <row r="180" spans="1:5" x14ac:dyDescent="0.3">
      <c r="A180" s="62">
        <v>5</v>
      </c>
      <c r="B180" s="63" t="s">
        <v>45</v>
      </c>
      <c r="C180" s="101">
        <v>0</v>
      </c>
      <c r="D180" s="94" t="s">
        <v>41</v>
      </c>
      <c r="E180" s="83" t="s">
        <v>41</v>
      </c>
    </row>
    <row r="181" spans="1:5" x14ac:dyDescent="0.3">
      <c r="A181" s="68">
        <v>6</v>
      </c>
      <c r="B181" s="73" t="s">
        <v>46</v>
      </c>
      <c r="C181" s="21">
        <v>0</v>
      </c>
      <c r="D181" s="84" t="s">
        <v>41</v>
      </c>
      <c r="E181" s="85">
        <v>26.53</v>
      </c>
    </row>
    <row r="182" spans="1:5" x14ac:dyDescent="0.3">
      <c r="A182" s="62">
        <v>7</v>
      </c>
      <c r="B182" s="63" t="s">
        <v>47</v>
      </c>
      <c r="C182" s="93">
        <v>49.243577599999995</v>
      </c>
      <c r="D182" s="94">
        <v>26.36</v>
      </c>
      <c r="E182" s="83">
        <v>38.19</v>
      </c>
    </row>
    <row r="183" spans="1:5" x14ac:dyDescent="0.3">
      <c r="A183" s="68">
        <v>8</v>
      </c>
      <c r="B183" s="69" t="s">
        <v>48</v>
      </c>
      <c r="C183" s="95">
        <v>41.867653799999999</v>
      </c>
      <c r="D183" s="84">
        <v>36.380000000000003</v>
      </c>
      <c r="E183" s="85">
        <v>65.040000000000006</v>
      </c>
    </row>
    <row r="184" spans="1:5" x14ac:dyDescent="0.3">
      <c r="A184" s="62">
        <v>9</v>
      </c>
      <c r="B184" s="63" t="s">
        <v>49</v>
      </c>
      <c r="C184" s="93">
        <v>60.188068849999993</v>
      </c>
      <c r="D184" s="94">
        <v>61.94</v>
      </c>
      <c r="E184" s="83" t="s">
        <v>41</v>
      </c>
    </row>
    <row r="185" spans="1:5" x14ac:dyDescent="0.3">
      <c r="A185" s="68">
        <v>10</v>
      </c>
      <c r="B185" s="73" t="s">
        <v>50</v>
      </c>
      <c r="C185" s="102">
        <v>0</v>
      </c>
      <c r="D185" s="84" t="s">
        <v>41</v>
      </c>
      <c r="E185" s="85">
        <v>1.98</v>
      </c>
    </row>
    <row r="186" spans="1:5" x14ac:dyDescent="0.3">
      <c r="A186" s="62">
        <v>11</v>
      </c>
      <c r="B186" s="63" t="s">
        <v>51</v>
      </c>
      <c r="C186" s="93">
        <v>0.38471544999999996</v>
      </c>
      <c r="D186" s="94">
        <v>1.88</v>
      </c>
      <c r="E186" s="83">
        <v>143.66</v>
      </c>
    </row>
    <row r="187" spans="1:5" x14ac:dyDescent="0.3">
      <c r="A187" s="68">
        <v>12</v>
      </c>
      <c r="B187" s="73" t="s">
        <v>52</v>
      </c>
      <c r="C187" s="95">
        <v>137.47607615000001</v>
      </c>
      <c r="D187" s="84">
        <v>140.85</v>
      </c>
      <c r="E187" s="85">
        <v>140.62</v>
      </c>
    </row>
    <row r="188" spans="1:5" x14ac:dyDescent="0.3">
      <c r="A188" s="62">
        <v>13</v>
      </c>
      <c r="B188" s="63" t="s">
        <v>53</v>
      </c>
      <c r="C188" s="93">
        <v>82.674023599999998</v>
      </c>
      <c r="D188" s="94">
        <v>127.24</v>
      </c>
      <c r="E188" s="83">
        <v>0.24</v>
      </c>
    </row>
    <row r="189" spans="1:5" x14ac:dyDescent="0.3">
      <c r="A189" s="68">
        <v>14</v>
      </c>
      <c r="B189" s="73" t="s">
        <v>54</v>
      </c>
      <c r="C189" s="102">
        <v>0</v>
      </c>
      <c r="D189" s="84" t="s">
        <v>41</v>
      </c>
      <c r="E189" s="85" t="s">
        <v>41</v>
      </c>
    </row>
    <row r="190" spans="1:5" x14ac:dyDescent="0.3">
      <c r="A190" s="62">
        <v>15</v>
      </c>
      <c r="B190" s="63" t="s">
        <v>55</v>
      </c>
      <c r="C190" s="101">
        <v>0</v>
      </c>
      <c r="D190" s="94" t="s">
        <v>41</v>
      </c>
      <c r="E190" s="83" t="s">
        <v>41</v>
      </c>
    </row>
    <row r="191" spans="1:5" x14ac:dyDescent="0.3">
      <c r="A191" s="68">
        <v>16</v>
      </c>
      <c r="B191" s="73" t="s">
        <v>56</v>
      </c>
      <c r="C191" s="102">
        <v>0</v>
      </c>
      <c r="D191" s="84" t="s">
        <v>41</v>
      </c>
      <c r="E191" s="85">
        <v>0.13</v>
      </c>
    </row>
    <row r="192" spans="1:5" x14ac:dyDescent="0.3">
      <c r="A192" s="62">
        <v>17</v>
      </c>
      <c r="B192" s="63" t="s">
        <v>57</v>
      </c>
      <c r="C192" s="93">
        <v>0</v>
      </c>
      <c r="D192" s="94" t="s">
        <v>41</v>
      </c>
      <c r="E192" s="83">
        <v>56.34</v>
      </c>
    </row>
    <row r="193" spans="1:5" x14ac:dyDescent="0.3">
      <c r="A193" s="68">
        <v>18</v>
      </c>
      <c r="B193" s="73" t="s">
        <v>58</v>
      </c>
      <c r="C193" s="95">
        <v>24.581990649999998</v>
      </c>
      <c r="D193" s="84">
        <v>55.78</v>
      </c>
      <c r="E193" s="85">
        <v>76.61</v>
      </c>
    </row>
    <row r="194" spans="1:5" x14ac:dyDescent="0.3">
      <c r="A194" s="62">
        <v>19</v>
      </c>
      <c r="B194" s="63" t="s">
        <v>59</v>
      </c>
      <c r="C194" s="93">
        <v>56.314382250000001</v>
      </c>
      <c r="D194" s="94">
        <v>74.73</v>
      </c>
      <c r="E194" s="83">
        <v>17.95</v>
      </c>
    </row>
    <row r="195" spans="1:5" x14ac:dyDescent="0.3">
      <c r="A195" s="68">
        <v>20</v>
      </c>
      <c r="B195" s="73" t="s">
        <v>60</v>
      </c>
      <c r="C195" s="95">
        <v>16.104984699999999</v>
      </c>
      <c r="D195" s="84">
        <v>17.63</v>
      </c>
      <c r="E195" s="85">
        <v>11.66</v>
      </c>
    </row>
    <row r="196" spans="1:5" x14ac:dyDescent="0.3">
      <c r="A196" s="62">
        <v>21</v>
      </c>
      <c r="B196" s="63" t="s">
        <v>61</v>
      </c>
      <c r="C196" s="93">
        <v>9.2331707999999999</v>
      </c>
      <c r="D196" s="94">
        <v>11.66</v>
      </c>
      <c r="E196" s="83">
        <v>34.82</v>
      </c>
    </row>
    <row r="197" spans="1:5" x14ac:dyDescent="0.3">
      <c r="A197" s="68">
        <v>22</v>
      </c>
      <c r="B197" s="20" t="s">
        <v>62</v>
      </c>
      <c r="C197" s="95">
        <v>21.7297899</v>
      </c>
      <c r="D197" s="84">
        <v>30.74</v>
      </c>
      <c r="E197" s="85">
        <v>2.3199999999999998</v>
      </c>
    </row>
    <row r="198" spans="1:5" x14ac:dyDescent="0.3">
      <c r="A198" s="62">
        <v>23</v>
      </c>
      <c r="B198" s="75" t="s">
        <v>63</v>
      </c>
      <c r="C198" s="93">
        <v>3.8338884499999999</v>
      </c>
      <c r="D198" s="94">
        <v>2.16</v>
      </c>
      <c r="E198" s="83" t="s">
        <v>41</v>
      </c>
    </row>
    <row r="199" spans="1:5" x14ac:dyDescent="0.3">
      <c r="A199" s="25">
        <v>24</v>
      </c>
      <c r="B199" s="26" t="s">
        <v>64</v>
      </c>
      <c r="C199" s="102">
        <v>0</v>
      </c>
      <c r="D199" s="84" t="s">
        <v>41</v>
      </c>
      <c r="E199" s="85" t="s">
        <v>41</v>
      </c>
    </row>
    <row r="200" spans="1:5" x14ac:dyDescent="0.3">
      <c r="A200" s="62">
        <v>25</v>
      </c>
      <c r="B200" s="75" t="s">
        <v>65</v>
      </c>
      <c r="C200" s="96">
        <v>0</v>
      </c>
      <c r="D200" s="94" t="s">
        <v>41</v>
      </c>
      <c r="E200" s="83" t="s">
        <v>41</v>
      </c>
    </row>
    <row r="201" spans="1:5" x14ac:dyDescent="0.3">
      <c r="A201" s="68">
        <v>26</v>
      </c>
      <c r="B201" s="73" t="s">
        <v>66</v>
      </c>
      <c r="C201" s="21">
        <v>0</v>
      </c>
      <c r="D201" s="84" t="s">
        <v>41</v>
      </c>
      <c r="E201" s="85">
        <v>0.03</v>
      </c>
    </row>
    <row r="202" spans="1:5" x14ac:dyDescent="0.3">
      <c r="A202" s="62">
        <v>27</v>
      </c>
      <c r="B202" s="63" t="s">
        <v>67</v>
      </c>
      <c r="C202" s="93">
        <v>0.72963274999999994</v>
      </c>
      <c r="D202" s="94">
        <v>0.09</v>
      </c>
      <c r="E202" s="83" t="s">
        <v>41</v>
      </c>
    </row>
    <row r="203" spans="1:5" x14ac:dyDescent="0.3">
      <c r="A203" s="68">
        <v>28</v>
      </c>
      <c r="B203" s="73" t="s">
        <v>68</v>
      </c>
      <c r="C203" s="95">
        <v>8.4770059500000006</v>
      </c>
      <c r="D203" s="84" t="s">
        <v>41</v>
      </c>
      <c r="E203" s="85">
        <v>3.21</v>
      </c>
    </row>
    <row r="204" spans="1:5" x14ac:dyDescent="0.3">
      <c r="A204" s="62">
        <v>29</v>
      </c>
      <c r="B204" s="63" t="s">
        <v>69</v>
      </c>
      <c r="C204" s="93">
        <v>6.0758509000000007</v>
      </c>
      <c r="D204" s="94">
        <v>3.06</v>
      </c>
      <c r="E204" s="83" t="s">
        <v>41</v>
      </c>
    </row>
    <row r="205" spans="1:5" x14ac:dyDescent="0.3">
      <c r="A205" s="68">
        <v>30</v>
      </c>
      <c r="B205" s="73" t="s">
        <v>70</v>
      </c>
      <c r="C205" s="95">
        <v>0</v>
      </c>
      <c r="D205" s="84" t="s">
        <v>41</v>
      </c>
      <c r="E205" s="85">
        <v>4.33</v>
      </c>
    </row>
    <row r="206" spans="1:5" x14ac:dyDescent="0.3">
      <c r="A206" s="62">
        <v>31</v>
      </c>
      <c r="B206" s="63" t="s">
        <v>71</v>
      </c>
      <c r="C206" s="93">
        <v>15.826397649999999</v>
      </c>
      <c r="D206" s="94">
        <v>4.21</v>
      </c>
      <c r="E206" s="83">
        <v>4.21</v>
      </c>
    </row>
    <row r="207" spans="1:5" x14ac:dyDescent="0.3">
      <c r="A207" s="68">
        <v>32</v>
      </c>
      <c r="B207" s="73" t="s">
        <v>72</v>
      </c>
      <c r="C207" s="103">
        <v>0</v>
      </c>
      <c r="D207" s="84">
        <v>35.229999999999997</v>
      </c>
      <c r="E207" s="85">
        <v>35.229999999999997</v>
      </c>
    </row>
    <row r="208" spans="1:5" ht="15" thickBot="1" x14ac:dyDescent="0.35">
      <c r="A208" s="62">
        <v>33</v>
      </c>
      <c r="B208" s="63" t="s">
        <v>73</v>
      </c>
      <c r="C208" s="101">
        <v>0</v>
      </c>
      <c r="D208" s="94">
        <v>2.09</v>
      </c>
      <c r="E208" s="83">
        <v>2.09</v>
      </c>
    </row>
    <row r="209" spans="1:5" ht="15" thickBot="1" x14ac:dyDescent="0.35">
      <c r="A209" s="77" t="s">
        <v>28</v>
      </c>
      <c r="B209" s="78"/>
      <c r="C209" s="99">
        <v>538.90674915</v>
      </c>
      <c r="D209" s="80">
        <f>SUM(D176:D208)</f>
        <v>643.12</v>
      </c>
      <c r="E209" s="81">
        <f>SUM(E176:E208)</f>
        <v>675.84000000000026</v>
      </c>
    </row>
    <row r="210" spans="1:5" x14ac:dyDescent="0.3">
      <c r="A210" s="46" t="s">
        <v>33</v>
      </c>
      <c r="B210" s="46" t="s">
        <v>34</v>
      </c>
      <c r="C210" s="46"/>
      <c r="D210" s="46"/>
      <c r="E210" s="46"/>
    </row>
    <row r="211" spans="1:5" x14ac:dyDescent="0.3">
      <c r="A211" s="46"/>
      <c r="B211" s="47"/>
      <c r="C211" s="46"/>
      <c r="D211" s="46"/>
      <c r="E211" s="46"/>
    </row>
    <row r="212" spans="1:5" x14ac:dyDescent="0.3">
      <c r="A212" s="53" t="s">
        <v>79</v>
      </c>
      <c r="B212" s="53"/>
      <c r="C212" s="53"/>
      <c r="D212" s="53"/>
      <c r="E212" s="53"/>
    </row>
    <row r="213" spans="1:5" x14ac:dyDescent="0.3">
      <c r="A213" s="1"/>
      <c r="B213" s="1"/>
      <c r="C213" s="1"/>
      <c r="D213" s="1"/>
      <c r="E213" s="1"/>
    </row>
    <row r="214" spans="1:5" ht="15" thickBot="1" x14ac:dyDescent="0.35">
      <c r="A214" s="3"/>
      <c r="B214" s="3"/>
      <c r="C214" s="3"/>
      <c r="D214" s="3"/>
      <c r="E214" s="4" t="s">
        <v>1</v>
      </c>
    </row>
    <row r="215" spans="1:5" x14ac:dyDescent="0.3">
      <c r="A215" s="56" t="s">
        <v>2</v>
      </c>
      <c r="B215" s="6" t="s">
        <v>37</v>
      </c>
      <c r="C215" s="57"/>
      <c r="D215" s="57"/>
      <c r="E215" s="58"/>
    </row>
    <row r="216" spans="1:5" x14ac:dyDescent="0.3">
      <c r="A216" s="59"/>
      <c r="B216" s="60" t="s">
        <v>38</v>
      </c>
      <c r="C216" s="12">
        <v>2018</v>
      </c>
      <c r="D216" s="104">
        <v>2019</v>
      </c>
      <c r="E216" s="14" t="s">
        <v>39</v>
      </c>
    </row>
    <row r="217" spans="1:5" ht="15" thickBot="1" x14ac:dyDescent="0.35">
      <c r="A217" s="15" t="s">
        <v>6</v>
      </c>
      <c r="B217" s="16" t="s">
        <v>7</v>
      </c>
      <c r="C217" s="17" t="s">
        <v>8</v>
      </c>
      <c r="D217" s="16" t="s">
        <v>9</v>
      </c>
      <c r="E217" s="18" t="s">
        <v>10</v>
      </c>
    </row>
    <row r="218" spans="1:5" x14ac:dyDescent="0.3">
      <c r="A218" s="19"/>
      <c r="B218" s="55"/>
      <c r="C218" s="20"/>
      <c r="D218" s="36"/>
      <c r="E218" s="37"/>
    </row>
    <row r="219" spans="1:5" x14ac:dyDescent="0.3">
      <c r="A219" s="62">
        <v>1</v>
      </c>
      <c r="B219" s="63" t="s">
        <v>40</v>
      </c>
      <c r="C219" s="97">
        <v>958.14484612000001</v>
      </c>
      <c r="D219" s="94">
        <v>1359.37</v>
      </c>
      <c r="E219" s="83">
        <v>1392.94</v>
      </c>
    </row>
    <row r="220" spans="1:5" x14ac:dyDescent="0.3">
      <c r="A220" s="68">
        <v>2</v>
      </c>
      <c r="B220" s="69" t="s">
        <v>42</v>
      </c>
      <c r="C220" s="27">
        <v>11.229630719999999</v>
      </c>
      <c r="D220" s="84">
        <v>25.09</v>
      </c>
      <c r="E220" s="85">
        <v>21.41</v>
      </c>
    </row>
    <row r="221" spans="1:5" x14ac:dyDescent="0.3">
      <c r="A221" s="62">
        <v>3</v>
      </c>
      <c r="B221" s="63" t="s">
        <v>43</v>
      </c>
      <c r="C221" s="105">
        <v>0</v>
      </c>
      <c r="D221" s="94">
        <v>23.4</v>
      </c>
      <c r="E221" s="83">
        <v>12.28</v>
      </c>
    </row>
    <row r="222" spans="1:5" x14ac:dyDescent="0.3">
      <c r="A222" s="68">
        <v>4</v>
      </c>
      <c r="B222" s="73" t="s">
        <v>44</v>
      </c>
      <c r="C222" s="27">
        <v>54.393523799999997</v>
      </c>
      <c r="D222" s="84">
        <v>31.58</v>
      </c>
      <c r="E222" s="85">
        <v>36.5</v>
      </c>
    </row>
    <row r="223" spans="1:5" x14ac:dyDescent="0.3">
      <c r="A223" s="62">
        <v>5</v>
      </c>
      <c r="B223" s="63" t="s">
        <v>45</v>
      </c>
      <c r="C223" s="97">
        <v>965.04638999999997</v>
      </c>
      <c r="D223" s="94">
        <v>728.76</v>
      </c>
      <c r="E223" s="83">
        <v>701.85</v>
      </c>
    </row>
    <row r="224" spans="1:5" x14ac:dyDescent="0.3">
      <c r="A224" s="68">
        <v>6</v>
      </c>
      <c r="B224" s="73" t="s">
        <v>46</v>
      </c>
      <c r="C224" s="27">
        <v>2353.0755371199998</v>
      </c>
      <c r="D224" s="84">
        <v>996.16</v>
      </c>
      <c r="E224" s="85">
        <v>1007.39</v>
      </c>
    </row>
    <row r="225" spans="1:5" x14ac:dyDescent="0.3">
      <c r="A225" s="62">
        <v>7</v>
      </c>
      <c r="B225" s="63" t="s">
        <v>47</v>
      </c>
      <c r="C225" s="97">
        <v>179.38165322</v>
      </c>
      <c r="D225" s="94">
        <v>88.14</v>
      </c>
      <c r="E225" s="83">
        <v>93.58</v>
      </c>
    </row>
    <row r="226" spans="1:5" x14ac:dyDescent="0.3">
      <c r="A226" s="68">
        <v>8</v>
      </c>
      <c r="B226" s="69" t="s">
        <v>48</v>
      </c>
      <c r="C226" s="27">
        <v>428.12967119999996</v>
      </c>
      <c r="D226" s="84">
        <v>232.9</v>
      </c>
      <c r="E226" s="85">
        <v>244.6</v>
      </c>
    </row>
    <row r="227" spans="1:5" x14ac:dyDescent="0.3">
      <c r="A227" s="62">
        <v>9</v>
      </c>
      <c r="B227" s="63" t="s">
        <v>49</v>
      </c>
      <c r="C227" s="97">
        <v>3612.4903199</v>
      </c>
      <c r="D227" s="94">
        <v>3704.73</v>
      </c>
      <c r="E227" s="83">
        <v>3889.96</v>
      </c>
    </row>
    <row r="228" spans="1:5" x14ac:dyDescent="0.3">
      <c r="A228" s="68">
        <v>10</v>
      </c>
      <c r="B228" s="73" t="s">
        <v>50</v>
      </c>
      <c r="C228" s="27">
        <v>2531.3459248000004</v>
      </c>
      <c r="D228" s="84">
        <v>1250.3499999999999</v>
      </c>
      <c r="E228" s="85">
        <v>1275.03</v>
      </c>
    </row>
    <row r="229" spans="1:5" x14ac:dyDescent="0.3">
      <c r="A229" s="62">
        <v>11</v>
      </c>
      <c r="B229" s="63" t="s">
        <v>51</v>
      </c>
      <c r="C229" s="97">
        <v>1561.5620343400001</v>
      </c>
      <c r="D229" s="94">
        <v>3185.59</v>
      </c>
      <c r="E229" s="83">
        <v>2548.42</v>
      </c>
    </row>
    <row r="230" spans="1:5" x14ac:dyDescent="0.3">
      <c r="A230" s="68">
        <v>12</v>
      </c>
      <c r="B230" s="73" t="s">
        <v>52</v>
      </c>
      <c r="C230" s="27">
        <v>0</v>
      </c>
      <c r="D230" s="84" t="s">
        <v>41</v>
      </c>
      <c r="E230" s="85" t="s">
        <v>41</v>
      </c>
    </row>
    <row r="231" spans="1:5" x14ac:dyDescent="0.3">
      <c r="A231" s="62">
        <v>13</v>
      </c>
      <c r="B231" s="63" t="s">
        <v>53</v>
      </c>
      <c r="C231" s="97">
        <v>2215.4540731400002</v>
      </c>
      <c r="D231" s="94">
        <v>301.86</v>
      </c>
      <c r="E231" s="83">
        <v>315.83</v>
      </c>
    </row>
    <row r="232" spans="1:5" x14ac:dyDescent="0.3">
      <c r="A232" s="68">
        <v>14</v>
      </c>
      <c r="B232" s="73" t="s">
        <v>54</v>
      </c>
      <c r="C232" s="106">
        <v>25765.80281044</v>
      </c>
      <c r="D232" s="84">
        <v>26570.94</v>
      </c>
      <c r="E232" s="85">
        <v>19485.28</v>
      </c>
    </row>
    <row r="233" spans="1:5" x14ac:dyDescent="0.3">
      <c r="A233" s="62">
        <v>15</v>
      </c>
      <c r="B233" s="63" t="s">
        <v>55</v>
      </c>
      <c r="C233" s="97">
        <v>84.222230400000001</v>
      </c>
      <c r="D233" s="94">
        <v>71.12</v>
      </c>
      <c r="E233" s="83">
        <v>58.49</v>
      </c>
    </row>
    <row r="234" spans="1:5" x14ac:dyDescent="0.3">
      <c r="A234" s="68">
        <v>16</v>
      </c>
      <c r="B234" s="73" t="s">
        <v>56</v>
      </c>
      <c r="C234" s="27">
        <v>149.72840959999999</v>
      </c>
      <c r="D234" s="84">
        <v>143.76</v>
      </c>
      <c r="E234" s="85">
        <v>41.76</v>
      </c>
    </row>
    <row r="235" spans="1:5" x14ac:dyDescent="0.3">
      <c r="A235" s="62">
        <v>17</v>
      </c>
      <c r="B235" s="63" t="s">
        <v>57</v>
      </c>
      <c r="C235" s="97">
        <v>189.50001839999999</v>
      </c>
      <c r="D235" s="94">
        <v>28.07</v>
      </c>
      <c r="E235" s="83">
        <v>28.07</v>
      </c>
    </row>
    <row r="236" spans="1:5" x14ac:dyDescent="0.3">
      <c r="A236" s="68">
        <v>18</v>
      </c>
      <c r="B236" s="73" t="s">
        <v>58</v>
      </c>
      <c r="C236" s="27">
        <v>83.169452519999993</v>
      </c>
      <c r="D236" s="84">
        <v>40.47</v>
      </c>
      <c r="E236" s="85">
        <v>40.82</v>
      </c>
    </row>
    <row r="237" spans="1:5" x14ac:dyDescent="0.3">
      <c r="A237" s="62">
        <v>19</v>
      </c>
      <c r="B237" s="63" t="s">
        <v>59</v>
      </c>
      <c r="C237" s="97">
        <v>72.641673719999986</v>
      </c>
      <c r="D237" s="94">
        <v>31.23</v>
      </c>
      <c r="E237" s="83">
        <v>17.55</v>
      </c>
    </row>
    <row r="238" spans="1:5" x14ac:dyDescent="0.3">
      <c r="A238" s="68">
        <v>20</v>
      </c>
      <c r="B238" s="73" t="s">
        <v>80</v>
      </c>
      <c r="C238" s="107">
        <v>0</v>
      </c>
      <c r="D238" s="84" t="s">
        <v>41</v>
      </c>
      <c r="E238" s="85" t="s">
        <v>41</v>
      </c>
    </row>
    <row r="239" spans="1:5" x14ac:dyDescent="0.3">
      <c r="A239" s="62">
        <v>21</v>
      </c>
      <c r="B239" s="63" t="s">
        <v>81</v>
      </c>
      <c r="C239" s="105">
        <v>0</v>
      </c>
      <c r="D239" s="94" t="s">
        <v>41</v>
      </c>
      <c r="E239" s="83" t="s">
        <v>41</v>
      </c>
    </row>
    <row r="240" spans="1:5" x14ac:dyDescent="0.3">
      <c r="A240" s="68">
        <v>22</v>
      </c>
      <c r="B240" s="20" t="s">
        <v>62</v>
      </c>
      <c r="C240" s="27">
        <v>14.0370384</v>
      </c>
      <c r="D240" s="84">
        <v>11.58</v>
      </c>
      <c r="E240" s="85">
        <v>10.53</v>
      </c>
    </row>
    <row r="241" spans="1:5" x14ac:dyDescent="0.3">
      <c r="A241" s="62">
        <v>23</v>
      </c>
      <c r="B241" s="75" t="s">
        <v>63</v>
      </c>
      <c r="C241" s="97">
        <v>97.557416879999991</v>
      </c>
      <c r="D241" s="94">
        <v>106.68</v>
      </c>
      <c r="E241" s="83">
        <v>85.39</v>
      </c>
    </row>
    <row r="242" spans="1:5" x14ac:dyDescent="0.3">
      <c r="A242" s="25">
        <v>24</v>
      </c>
      <c r="B242" s="26" t="s">
        <v>64</v>
      </c>
      <c r="C242" s="27">
        <v>811.22384419999992</v>
      </c>
      <c r="D242" s="84">
        <v>831.11</v>
      </c>
      <c r="E242" s="85">
        <v>584.88</v>
      </c>
    </row>
    <row r="243" spans="1:5" x14ac:dyDescent="0.3">
      <c r="A243" s="62">
        <v>25</v>
      </c>
      <c r="B243" s="75" t="s">
        <v>65</v>
      </c>
      <c r="C243" s="97">
        <v>2080.1721155599998</v>
      </c>
      <c r="D243" s="94">
        <v>2930.23</v>
      </c>
      <c r="E243" s="83">
        <v>2193.9899999999998</v>
      </c>
    </row>
    <row r="244" spans="1:5" x14ac:dyDescent="0.3">
      <c r="A244" s="68">
        <v>26</v>
      </c>
      <c r="B244" s="73" t="s">
        <v>66</v>
      </c>
      <c r="C244" s="27">
        <v>121.65433279999999</v>
      </c>
      <c r="D244" s="84">
        <v>140.02000000000001</v>
      </c>
      <c r="E244" s="85">
        <v>154.06</v>
      </c>
    </row>
    <row r="245" spans="1:5" x14ac:dyDescent="0.3">
      <c r="A245" s="62">
        <v>27</v>
      </c>
      <c r="B245" s="63" t="s">
        <v>67</v>
      </c>
      <c r="C245" s="97">
        <v>103.58164585999999</v>
      </c>
      <c r="D245" s="94">
        <v>25.85</v>
      </c>
      <c r="E245" s="83">
        <v>2.81</v>
      </c>
    </row>
    <row r="246" spans="1:5" x14ac:dyDescent="0.3">
      <c r="A246" s="68">
        <v>28</v>
      </c>
      <c r="B246" s="73" t="s">
        <v>68</v>
      </c>
      <c r="C246" s="27">
        <v>978.61552712000002</v>
      </c>
      <c r="D246" s="84">
        <v>1076.76</v>
      </c>
      <c r="E246" s="85">
        <v>1122.96</v>
      </c>
    </row>
    <row r="247" spans="1:5" x14ac:dyDescent="0.3">
      <c r="A247" s="62">
        <v>29</v>
      </c>
      <c r="B247" s="63" t="s">
        <v>69</v>
      </c>
      <c r="C247" s="97">
        <v>275.35990327999997</v>
      </c>
      <c r="D247" s="94">
        <v>254.66</v>
      </c>
      <c r="E247" s="83">
        <v>267.29000000000002</v>
      </c>
    </row>
    <row r="248" spans="1:5" x14ac:dyDescent="0.3">
      <c r="A248" s="68">
        <v>30</v>
      </c>
      <c r="B248" s="73" t="s">
        <v>70</v>
      </c>
      <c r="C248" s="27">
        <v>4561.9205046799998</v>
      </c>
      <c r="D248" s="84">
        <v>4200.2299999999996</v>
      </c>
      <c r="E248" s="85">
        <v>4410.2</v>
      </c>
    </row>
    <row r="249" spans="1:5" x14ac:dyDescent="0.3">
      <c r="A249" s="62">
        <v>31</v>
      </c>
      <c r="B249" s="63" t="s">
        <v>71</v>
      </c>
      <c r="C249" s="97">
        <v>338.64355139999998</v>
      </c>
      <c r="D249" s="94">
        <v>60.59</v>
      </c>
      <c r="E249" s="83">
        <v>62.47</v>
      </c>
    </row>
    <row r="250" spans="1:5" x14ac:dyDescent="0.3">
      <c r="A250" s="68">
        <v>32</v>
      </c>
      <c r="B250" s="73" t="s">
        <v>72</v>
      </c>
      <c r="C250" s="107">
        <v>0</v>
      </c>
      <c r="D250" s="84" t="s">
        <v>41</v>
      </c>
      <c r="E250" s="85" t="s">
        <v>41</v>
      </c>
    </row>
    <row r="251" spans="1:5" ht="15" thickBot="1" x14ac:dyDescent="0.35">
      <c r="A251" s="62">
        <v>33</v>
      </c>
      <c r="B251" s="63" t="s">
        <v>73</v>
      </c>
      <c r="C251" s="97">
        <v>871.70008464</v>
      </c>
      <c r="D251" s="94">
        <v>672.73</v>
      </c>
      <c r="E251" s="83">
        <v>385.32</v>
      </c>
    </row>
    <row r="252" spans="1:5" ht="15" thickBot="1" x14ac:dyDescent="0.35">
      <c r="A252" s="77" t="s">
        <v>28</v>
      </c>
      <c r="B252" s="78"/>
      <c r="C252" s="108">
        <f>SUM(C219:C251)</f>
        <v>51469.784164259989</v>
      </c>
      <c r="D252" s="80">
        <f>SUM(D219:D251)</f>
        <v>49123.960000000014</v>
      </c>
      <c r="E252" s="81">
        <f>SUM(E219:E251)</f>
        <v>40491.659999999989</v>
      </c>
    </row>
    <row r="253" spans="1:5" x14ac:dyDescent="0.3">
      <c r="A253" s="46"/>
      <c r="B253" s="46"/>
      <c r="C253" s="46"/>
      <c r="D253" s="46"/>
      <c r="E253" s="46"/>
    </row>
    <row r="254" spans="1:5" x14ac:dyDescent="0.3">
      <c r="A254" s="46" t="s">
        <v>33</v>
      </c>
      <c r="B254" s="47" t="s">
        <v>34</v>
      </c>
      <c r="C254" s="46"/>
      <c r="D254" s="46"/>
      <c r="E254" s="46"/>
    </row>
    <row r="255" spans="1:5" x14ac:dyDescent="0.3">
      <c r="A255" s="46"/>
      <c r="B255" s="46"/>
      <c r="C255" s="46"/>
      <c r="D255" s="46"/>
      <c r="E255" s="46"/>
    </row>
    <row r="256" spans="1:5" x14ac:dyDescent="0.3">
      <c r="A256" s="53" t="s">
        <v>82</v>
      </c>
      <c r="B256" s="53"/>
      <c r="C256" s="53"/>
      <c r="D256" s="53"/>
      <c r="E256" s="53"/>
    </row>
    <row r="257" spans="1:5" x14ac:dyDescent="0.3">
      <c r="A257" s="1"/>
      <c r="B257" s="1"/>
      <c r="C257" s="1"/>
      <c r="D257" s="1"/>
      <c r="E257" s="1"/>
    </row>
    <row r="258" spans="1:5" ht="15" thickBot="1" x14ac:dyDescent="0.35">
      <c r="A258" s="3"/>
      <c r="B258" s="3"/>
      <c r="C258" s="3"/>
      <c r="D258" s="3"/>
      <c r="E258" s="4" t="s">
        <v>1</v>
      </c>
    </row>
    <row r="259" spans="1:5" x14ac:dyDescent="0.3">
      <c r="A259" s="56" t="s">
        <v>2</v>
      </c>
      <c r="B259" s="6" t="s">
        <v>37</v>
      </c>
      <c r="C259" s="57"/>
      <c r="D259" s="57"/>
      <c r="E259" s="58"/>
    </row>
    <row r="260" spans="1:5" x14ac:dyDescent="0.3">
      <c r="A260" s="59"/>
      <c r="B260" s="60" t="s">
        <v>38</v>
      </c>
      <c r="C260" s="12">
        <v>2018</v>
      </c>
      <c r="D260" s="12">
        <v>2019</v>
      </c>
      <c r="E260" s="14" t="s">
        <v>39</v>
      </c>
    </row>
    <row r="261" spans="1:5" ht="15" thickBot="1" x14ac:dyDescent="0.35">
      <c r="A261" s="15" t="s">
        <v>6</v>
      </c>
      <c r="B261" s="16" t="s">
        <v>7</v>
      </c>
      <c r="C261" s="16" t="s">
        <v>8</v>
      </c>
      <c r="D261" s="16" t="s">
        <v>9</v>
      </c>
      <c r="E261" s="100" t="s">
        <v>10</v>
      </c>
    </row>
    <row r="262" spans="1:5" x14ac:dyDescent="0.3">
      <c r="A262" s="109"/>
      <c r="B262" s="110"/>
      <c r="C262" s="111"/>
      <c r="D262" s="61"/>
      <c r="E262" s="112"/>
    </row>
    <row r="263" spans="1:5" x14ac:dyDescent="0.3">
      <c r="A263" s="62">
        <v>1</v>
      </c>
      <c r="B263" s="63" t="s">
        <v>40</v>
      </c>
      <c r="C263" s="96">
        <v>0</v>
      </c>
      <c r="D263" s="113">
        <v>0</v>
      </c>
      <c r="E263" s="114">
        <v>0</v>
      </c>
    </row>
    <row r="264" spans="1:5" x14ac:dyDescent="0.3">
      <c r="A264" s="68">
        <v>2</v>
      </c>
      <c r="B264" s="69" t="s">
        <v>42</v>
      </c>
      <c r="C264" s="102">
        <v>0</v>
      </c>
      <c r="D264" s="102">
        <v>0</v>
      </c>
      <c r="E264" s="115">
        <v>0</v>
      </c>
    </row>
    <row r="265" spans="1:5" x14ac:dyDescent="0.3">
      <c r="A265" s="62">
        <v>3</v>
      </c>
      <c r="B265" s="63" t="s">
        <v>43</v>
      </c>
      <c r="C265" s="96">
        <v>0</v>
      </c>
      <c r="D265" s="96">
        <v>0</v>
      </c>
      <c r="E265" s="116">
        <v>0</v>
      </c>
    </row>
    <row r="266" spans="1:5" x14ac:dyDescent="0.3">
      <c r="A266" s="68">
        <v>4</v>
      </c>
      <c r="B266" s="73" t="s">
        <v>44</v>
      </c>
      <c r="C266" s="102">
        <v>0</v>
      </c>
      <c r="D266" s="117">
        <v>0</v>
      </c>
      <c r="E266" s="118">
        <v>0</v>
      </c>
    </row>
    <row r="267" spans="1:5" x14ac:dyDescent="0.3">
      <c r="A267" s="62">
        <v>5</v>
      </c>
      <c r="B267" s="63" t="s">
        <v>45</v>
      </c>
      <c r="C267" s="96">
        <v>0</v>
      </c>
      <c r="D267" s="96">
        <v>0</v>
      </c>
      <c r="E267" s="116">
        <v>0</v>
      </c>
    </row>
    <row r="268" spans="1:5" x14ac:dyDescent="0.3">
      <c r="A268" s="68">
        <v>6</v>
      </c>
      <c r="B268" s="73" t="s">
        <v>46</v>
      </c>
      <c r="C268" s="102">
        <v>0</v>
      </c>
      <c r="D268" s="102">
        <v>0</v>
      </c>
      <c r="E268" s="115">
        <v>0</v>
      </c>
    </row>
    <row r="269" spans="1:5" x14ac:dyDescent="0.3">
      <c r="A269" s="62">
        <v>7</v>
      </c>
      <c r="B269" s="63" t="s">
        <v>47</v>
      </c>
      <c r="C269" s="96">
        <v>0</v>
      </c>
      <c r="D269" s="113">
        <v>0</v>
      </c>
      <c r="E269" s="114">
        <v>0</v>
      </c>
    </row>
    <row r="270" spans="1:5" x14ac:dyDescent="0.3">
      <c r="A270" s="68">
        <v>8</v>
      </c>
      <c r="B270" s="69" t="s">
        <v>48</v>
      </c>
      <c r="C270" s="102">
        <v>0</v>
      </c>
      <c r="D270" s="117">
        <v>0</v>
      </c>
      <c r="E270" s="118">
        <v>0</v>
      </c>
    </row>
    <row r="271" spans="1:5" x14ac:dyDescent="0.3">
      <c r="A271" s="62">
        <v>9</v>
      </c>
      <c r="B271" s="63" t="s">
        <v>49</v>
      </c>
      <c r="C271" s="96">
        <v>0</v>
      </c>
      <c r="D271" s="96">
        <v>0</v>
      </c>
      <c r="E271" s="116">
        <v>0</v>
      </c>
    </row>
    <row r="272" spans="1:5" x14ac:dyDescent="0.3">
      <c r="A272" s="68">
        <v>10</v>
      </c>
      <c r="B272" s="73" t="s">
        <v>50</v>
      </c>
      <c r="C272" s="102">
        <v>0</v>
      </c>
      <c r="D272" s="102">
        <v>0</v>
      </c>
      <c r="E272" s="115">
        <v>0</v>
      </c>
    </row>
    <row r="273" spans="1:5" x14ac:dyDescent="0.3">
      <c r="A273" s="62">
        <v>11</v>
      </c>
      <c r="B273" s="63" t="s">
        <v>51</v>
      </c>
      <c r="C273" s="96">
        <v>0</v>
      </c>
      <c r="D273" s="96">
        <v>0</v>
      </c>
      <c r="E273" s="116">
        <v>0</v>
      </c>
    </row>
    <row r="274" spans="1:5" x14ac:dyDescent="0.3">
      <c r="A274" s="68">
        <v>12</v>
      </c>
      <c r="B274" s="73" t="s">
        <v>52</v>
      </c>
      <c r="C274" s="102">
        <v>0</v>
      </c>
      <c r="D274" s="117">
        <v>0</v>
      </c>
      <c r="E274" s="118">
        <v>0</v>
      </c>
    </row>
    <row r="275" spans="1:5" x14ac:dyDescent="0.3">
      <c r="A275" s="62">
        <v>13</v>
      </c>
      <c r="B275" s="63" t="s">
        <v>53</v>
      </c>
      <c r="C275" s="96">
        <v>0</v>
      </c>
      <c r="D275" s="96">
        <v>0</v>
      </c>
      <c r="E275" s="116">
        <v>0</v>
      </c>
    </row>
    <row r="276" spans="1:5" x14ac:dyDescent="0.3">
      <c r="A276" s="68">
        <v>14</v>
      </c>
      <c r="B276" s="73" t="s">
        <v>54</v>
      </c>
      <c r="C276" s="119">
        <v>4.46</v>
      </c>
      <c r="D276" s="71">
        <v>1.69</v>
      </c>
      <c r="E276" s="72">
        <v>2.61</v>
      </c>
    </row>
    <row r="277" spans="1:5" x14ac:dyDescent="0.3">
      <c r="A277" s="62">
        <v>15</v>
      </c>
      <c r="B277" s="63" t="s">
        <v>55</v>
      </c>
      <c r="C277" s="120">
        <v>59.19</v>
      </c>
      <c r="D277" s="66">
        <v>40.130000000000003</v>
      </c>
      <c r="E277" s="67">
        <v>33.83</v>
      </c>
    </row>
    <row r="278" spans="1:5" x14ac:dyDescent="0.3">
      <c r="A278" s="68">
        <v>16</v>
      </c>
      <c r="B278" s="73" t="s">
        <v>56</v>
      </c>
      <c r="C278" s="102">
        <v>0</v>
      </c>
      <c r="D278" s="117">
        <v>0</v>
      </c>
      <c r="E278" s="118">
        <v>0</v>
      </c>
    </row>
    <row r="279" spans="1:5" x14ac:dyDescent="0.3">
      <c r="A279" s="62">
        <v>17</v>
      </c>
      <c r="B279" s="63" t="s">
        <v>57</v>
      </c>
      <c r="C279" s="96">
        <v>0</v>
      </c>
      <c r="D279" s="96">
        <v>0</v>
      </c>
      <c r="E279" s="116">
        <v>0</v>
      </c>
    </row>
    <row r="280" spans="1:5" x14ac:dyDescent="0.3">
      <c r="A280" s="68">
        <v>18</v>
      </c>
      <c r="B280" s="73" t="s">
        <v>58</v>
      </c>
      <c r="C280" s="102">
        <v>0</v>
      </c>
      <c r="D280" s="117">
        <v>0</v>
      </c>
      <c r="E280" s="118">
        <v>0</v>
      </c>
    </row>
    <row r="281" spans="1:5" x14ac:dyDescent="0.3">
      <c r="A281" s="62">
        <v>19</v>
      </c>
      <c r="B281" s="63" t="s">
        <v>59</v>
      </c>
      <c r="C281" s="96">
        <v>0</v>
      </c>
      <c r="D281" s="96">
        <v>0</v>
      </c>
      <c r="E281" s="116">
        <v>0</v>
      </c>
    </row>
    <row r="282" spans="1:5" x14ac:dyDescent="0.3">
      <c r="A282" s="68">
        <v>20</v>
      </c>
      <c r="B282" s="73" t="s">
        <v>80</v>
      </c>
      <c r="C282" s="102">
        <v>0</v>
      </c>
      <c r="D282" s="117">
        <v>0</v>
      </c>
      <c r="E282" s="118">
        <v>0</v>
      </c>
    </row>
    <row r="283" spans="1:5" x14ac:dyDescent="0.3">
      <c r="A283" s="62">
        <v>21</v>
      </c>
      <c r="B283" s="63" t="s">
        <v>81</v>
      </c>
      <c r="C283" s="96">
        <v>0</v>
      </c>
      <c r="D283" s="113">
        <v>0</v>
      </c>
      <c r="E283" s="114">
        <v>0</v>
      </c>
    </row>
    <row r="284" spans="1:5" x14ac:dyDescent="0.3">
      <c r="A284" s="68">
        <v>22</v>
      </c>
      <c r="B284" s="20" t="s">
        <v>62</v>
      </c>
      <c r="C284" s="102">
        <v>0</v>
      </c>
      <c r="D284" s="117">
        <v>0</v>
      </c>
      <c r="E284" s="118">
        <v>0</v>
      </c>
    </row>
    <row r="285" spans="1:5" x14ac:dyDescent="0.3">
      <c r="A285" s="62">
        <v>23</v>
      </c>
      <c r="B285" s="75" t="s">
        <v>63</v>
      </c>
      <c r="C285" s="96">
        <v>0</v>
      </c>
      <c r="D285" s="113">
        <v>0</v>
      </c>
      <c r="E285" s="114">
        <v>0</v>
      </c>
    </row>
    <row r="286" spans="1:5" x14ac:dyDescent="0.3">
      <c r="A286" s="25">
        <v>24</v>
      </c>
      <c r="B286" s="26" t="s">
        <v>64</v>
      </c>
      <c r="C286" s="102">
        <v>0</v>
      </c>
      <c r="D286" s="121">
        <v>0</v>
      </c>
      <c r="E286" s="122">
        <v>0</v>
      </c>
    </row>
    <row r="287" spans="1:5" x14ac:dyDescent="0.3">
      <c r="A287" s="62">
        <v>25</v>
      </c>
      <c r="B287" s="75" t="s">
        <v>65</v>
      </c>
      <c r="C287" s="96">
        <v>0</v>
      </c>
      <c r="D287" s="113">
        <v>0</v>
      </c>
      <c r="E287" s="114">
        <v>0</v>
      </c>
    </row>
    <row r="288" spans="1:5" x14ac:dyDescent="0.3">
      <c r="A288" s="68">
        <v>26</v>
      </c>
      <c r="B288" s="73" t="s">
        <v>66</v>
      </c>
      <c r="C288" s="102">
        <v>0</v>
      </c>
      <c r="D288" s="117">
        <v>0</v>
      </c>
      <c r="E288" s="118">
        <v>0</v>
      </c>
    </row>
    <row r="289" spans="1:5" x14ac:dyDescent="0.3">
      <c r="A289" s="62">
        <v>27</v>
      </c>
      <c r="B289" s="63" t="s">
        <v>67</v>
      </c>
      <c r="C289" s="96">
        <v>0</v>
      </c>
      <c r="D289" s="113">
        <v>0</v>
      </c>
      <c r="E289" s="114">
        <v>0</v>
      </c>
    </row>
    <row r="290" spans="1:5" x14ac:dyDescent="0.3">
      <c r="A290" s="68">
        <v>28</v>
      </c>
      <c r="B290" s="73" t="s">
        <v>68</v>
      </c>
      <c r="C290" s="102">
        <v>0</v>
      </c>
      <c r="D290" s="117">
        <v>0</v>
      </c>
      <c r="E290" s="118">
        <v>0</v>
      </c>
    </row>
    <row r="291" spans="1:5" x14ac:dyDescent="0.3">
      <c r="A291" s="62">
        <v>29</v>
      </c>
      <c r="B291" s="63" t="s">
        <v>69</v>
      </c>
      <c r="C291" s="96">
        <v>0</v>
      </c>
      <c r="D291" s="113">
        <v>0</v>
      </c>
      <c r="E291" s="114">
        <v>0</v>
      </c>
    </row>
    <row r="292" spans="1:5" x14ac:dyDescent="0.3">
      <c r="A292" s="68">
        <v>30</v>
      </c>
      <c r="B292" s="73" t="s">
        <v>70</v>
      </c>
      <c r="C292" s="102">
        <v>0</v>
      </c>
      <c r="D292" s="117">
        <v>0</v>
      </c>
      <c r="E292" s="118">
        <v>0</v>
      </c>
    </row>
    <row r="293" spans="1:5" x14ac:dyDescent="0.3">
      <c r="A293" s="62">
        <v>31</v>
      </c>
      <c r="B293" s="63" t="s">
        <v>71</v>
      </c>
      <c r="C293" s="96">
        <v>0</v>
      </c>
      <c r="D293" s="96">
        <v>0</v>
      </c>
      <c r="E293" s="116">
        <v>0</v>
      </c>
    </row>
    <row r="294" spans="1:5" x14ac:dyDescent="0.3">
      <c r="A294" s="68">
        <v>32</v>
      </c>
      <c r="B294" s="73" t="s">
        <v>72</v>
      </c>
      <c r="C294" s="102">
        <v>0</v>
      </c>
      <c r="D294" s="102">
        <v>0</v>
      </c>
      <c r="E294" s="115">
        <v>0</v>
      </c>
    </row>
    <row r="295" spans="1:5" ht="15" thickBot="1" x14ac:dyDescent="0.35">
      <c r="A295" s="123">
        <v>33</v>
      </c>
      <c r="B295" s="124" t="s">
        <v>73</v>
      </c>
      <c r="C295" s="125">
        <v>0</v>
      </c>
      <c r="D295" s="126">
        <v>0</v>
      </c>
      <c r="E295" s="127">
        <v>0</v>
      </c>
    </row>
    <row r="296" spans="1:5" ht="15" thickBot="1" x14ac:dyDescent="0.35">
      <c r="A296" s="77" t="s">
        <v>28</v>
      </c>
      <c r="B296" s="78"/>
      <c r="C296" s="87">
        <f>SUM(C263:C295)</f>
        <v>63.65</v>
      </c>
      <c r="D296" s="80">
        <f>SUM(D263:D295)</f>
        <v>41.82</v>
      </c>
      <c r="E296" s="81">
        <f>SUM(E263:E295)</f>
        <v>36.44</v>
      </c>
    </row>
    <row r="297" spans="1:5" x14ac:dyDescent="0.3">
      <c r="A297" s="46"/>
      <c r="B297" s="46"/>
      <c r="C297" s="46"/>
      <c r="D297" s="46"/>
      <c r="E297" s="46"/>
    </row>
    <row r="298" spans="1:5" x14ac:dyDescent="0.3">
      <c r="A298" s="46" t="s">
        <v>33</v>
      </c>
      <c r="B298" s="47" t="s">
        <v>34</v>
      </c>
      <c r="C298" s="46"/>
      <c r="D298" s="46"/>
      <c r="E298" s="46"/>
    </row>
    <row r="299" spans="1:5" x14ac:dyDescent="0.3">
      <c r="A299" s="128"/>
      <c r="B299" s="128"/>
      <c r="C299" s="128"/>
      <c r="D299" s="128"/>
      <c r="E299" s="128"/>
    </row>
    <row r="300" spans="1:5" x14ac:dyDescent="0.3">
      <c r="A300" s="130" t="s">
        <v>83</v>
      </c>
      <c r="B300" s="130"/>
      <c r="C300" s="130"/>
      <c r="D300" s="130"/>
      <c r="E300" s="130"/>
    </row>
    <row r="301" spans="1:5" x14ac:dyDescent="0.3">
      <c r="A301" s="131"/>
      <c r="B301" s="131"/>
      <c r="C301" s="131"/>
      <c r="D301" s="131"/>
      <c r="E301" s="131"/>
    </row>
    <row r="302" spans="1:5" ht="15" thickBot="1" x14ac:dyDescent="0.35">
      <c r="A302" s="132"/>
      <c r="B302" s="132"/>
      <c r="C302" s="132"/>
      <c r="D302" s="132"/>
      <c r="E302" s="133" t="s">
        <v>1</v>
      </c>
    </row>
    <row r="303" spans="1:5" x14ac:dyDescent="0.3">
      <c r="A303" s="134" t="s">
        <v>2</v>
      </c>
      <c r="B303" s="135" t="s">
        <v>37</v>
      </c>
      <c r="C303" s="136"/>
      <c r="D303" s="136"/>
      <c r="E303" s="137"/>
    </row>
    <row r="304" spans="1:5" x14ac:dyDescent="0.3">
      <c r="A304" s="138"/>
      <c r="B304" s="139" t="s">
        <v>38</v>
      </c>
      <c r="C304" s="12">
        <v>2018</v>
      </c>
      <c r="D304" s="140">
        <v>2019</v>
      </c>
      <c r="E304" s="140" t="s">
        <v>39</v>
      </c>
    </row>
    <row r="305" spans="1:5" ht="15" thickBot="1" x14ac:dyDescent="0.35">
      <c r="A305" s="141" t="s">
        <v>6</v>
      </c>
      <c r="B305" s="142" t="s">
        <v>7</v>
      </c>
      <c r="C305" s="142" t="s">
        <v>8</v>
      </c>
      <c r="D305" s="142" t="s">
        <v>9</v>
      </c>
      <c r="E305" s="143" t="s">
        <v>10</v>
      </c>
    </row>
    <row r="306" spans="1:5" x14ac:dyDescent="0.3">
      <c r="A306" s="144"/>
      <c r="B306" s="145"/>
      <c r="C306" s="146"/>
      <c r="D306" s="147"/>
      <c r="E306" s="148"/>
    </row>
    <row r="307" spans="1:5" x14ac:dyDescent="0.3">
      <c r="A307" s="149">
        <v>1</v>
      </c>
      <c r="B307" s="150" t="s">
        <v>40</v>
      </c>
      <c r="C307" s="97">
        <v>73.941613199999992</v>
      </c>
      <c r="D307" s="66">
        <v>76.31</v>
      </c>
      <c r="E307" s="67">
        <v>77.459999999999994</v>
      </c>
    </row>
    <row r="308" spans="1:5" x14ac:dyDescent="0.3">
      <c r="A308" s="151">
        <v>2</v>
      </c>
      <c r="B308" s="152" t="s">
        <v>42</v>
      </c>
      <c r="C308" s="27">
        <v>3748.0037212800003</v>
      </c>
      <c r="D308" s="71">
        <v>3822.97</v>
      </c>
      <c r="E308" s="72">
        <v>3073.29</v>
      </c>
    </row>
    <row r="309" spans="1:5" x14ac:dyDescent="0.3">
      <c r="A309" s="149">
        <v>3</v>
      </c>
      <c r="B309" s="150" t="s">
        <v>43</v>
      </c>
      <c r="C309" s="97">
        <v>320.99080104000001</v>
      </c>
      <c r="D309" s="66">
        <v>321.38</v>
      </c>
      <c r="E309" s="67">
        <v>321.49</v>
      </c>
    </row>
    <row r="310" spans="1:5" x14ac:dyDescent="0.3">
      <c r="A310" s="151">
        <v>4</v>
      </c>
      <c r="B310" s="153" t="s">
        <v>44</v>
      </c>
      <c r="C310" s="27">
        <v>680.87595794399999</v>
      </c>
      <c r="D310" s="71">
        <v>687.98</v>
      </c>
      <c r="E310" s="72">
        <v>515.98</v>
      </c>
    </row>
    <row r="311" spans="1:5" x14ac:dyDescent="0.3">
      <c r="A311" s="149">
        <v>5</v>
      </c>
      <c r="B311" s="150" t="s">
        <v>45</v>
      </c>
      <c r="C311" s="97">
        <v>514.99770285599993</v>
      </c>
      <c r="D311" s="66">
        <v>512.30999999999995</v>
      </c>
      <c r="E311" s="67">
        <v>516.16</v>
      </c>
    </row>
    <row r="312" spans="1:5" x14ac:dyDescent="0.3">
      <c r="A312" s="151">
        <v>6</v>
      </c>
      <c r="B312" s="153" t="s">
        <v>46</v>
      </c>
      <c r="C312" s="27">
        <v>490.33191916800001</v>
      </c>
      <c r="D312" s="71">
        <v>205.83</v>
      </c>
      <c r="E312" s="72">
        <v>206.89</v>
      </c>
    </row>
    <row r="313" spans="1:5" x14ac:dyDescent="0.3">
      <c r="A313" s="149">
        <v>7</v>
      </c>
      <c r="B313" s="150" t="s">
        <v>47</v>
      </c>
      <c r="C313" s="97">
        <v>821.88919612799987</v>
      </c>
      <c r="D313" s="66">
        <v>254.36</v>
      </c>
      <c r="E313" s="67">
        <v>355.77</v>
      </c>
    </row>
    <row r="314" spans="1:5" x14ac:dyDescent="0.3">
      <c r="A314" s="151">
        <v>8</v>
      </c>
      <c r="B314" s="152" t="s">
        <v>48</v>
      </c>
      <c r="C314" s="27">
        <v>1182.2249995919999</v>
      </c>
      <c r="D314" s="71">
        <v>1194.05</v>
      </c>
      <c r="E314" s="72">
        <v>1275.82</v>
      </c>
    </row>
    <row r="315" spans="1:5" x14ac:dyDescent="0.3">
      <c r="A315" s="149">
        <v>9</v>
      </c>
      <c r="B315" s="150" t="s">
        <v>49</v>
      </c>
      <c r="C315" s="97">
        <v>1322.4851836560001</v>
      </c>
      <c r="D315" s="66">
        <v>1345.45</v>
      </c>
      <c r="E315" s="67">
        <v>1412.72</v>
      </c>
    </row>
    <row r="316" spans="1:5" x14ac:dyDescent="0.3">
      <c r="A316" s="151">
        <v>10</v>
      </c>
      <c r="B316" s="153" t="s">
        <v>50</v>
      </c>
      <c r="C316" s="27">
        <v>1394.3040143759997</v>
      </c>
      <c r="D316" s="71">
        <v>1391.56</v>
      </c>
      <c r="E316" s="72">
        <v>1408.8</v>
      </c>
    </row>
    <row r="317" spans="1:5" x14ac:dyDescent="0.3">
      <c r="A317" s="149">
        <v>11</v>
      </c>
      <c r="B317" s="150" t="s">
        <v>51</v>
      </c>
      <c r="C317" s="97">
        <v>497.36793506399994</v>
      </c>
      <c r="D317" s="66">
        <v>449.86</v>
      </c>
      <c r="E317" s="67">
        <v>461.11</v>
      </c>
    </row>
    <row r="318" spans="1:5" x14ac:dyDescent="0.3">
      <c r="A318" s="151">
        <v>12</v>
      </c>
      <c r="B318" s="153" t="s">
        <v>52</v>
      </c>
      <c r="C318" s="27">
        <v>1256.9208528240001</v>
      </c>
      <c r="D318" s="71">
        <v>1294.6300000000001</v>
      </c>
      <c r="E318" s="72">
        <v>1307.57</v>
      </c>
    </row>
    <row r="319" spans="1:5" x14ac:dyDescent="0.3">
      <c r="A319" s="149">
        <v>13</v>
      </c>
      <c r="B319" s="150" t="s">
        <v>53</v>
      </c>
      <c r="C319" s="97">
        <v>1570.8637788479998</v>
      </c>
      <c r="D319" s="66">
        <v>1591.19</v>
      </c>
      <c r="E319" s="67">
        <v>1565.4</v>
      </c>
    </row>
    <row r="320" spans="1:5" x14ac:dyDescent="0.3">
      <c r="A320" s="151">
        <v>14</v>
      </c>
      <c r="B320" s="153" t="s">
        <v>54</v>
      </c>
      <c r="C320" s="27">
        <v>300.08317248000003</v>
      </c>
      <c r="D320" s="71">
        <v>330.09</v>
      </c>
      <c r="E320" s="72">
        <v>363.1</v>
      </c>
    </row>
    <row r="321" spans="1:5" x14ac:dyDescent="0.3">
      <c r="A321" s="149">
        <v>15</v>
      </c>
      <c r="B321" s="150" t="s">
        <v>55</v>
      </c>
      <c r="C321" s="97">
        <v>280.49427806400001</v>
      </c>
      <c r="D321" s="66">
        <v>274.67</v>
      </c>
      <c r="E321" s="67">
        <v>275.85000000000002</v>
      </c>
    </row>
    <row r="322" spans="1:5" x14ac:dyDescent="0.3">
      <c r="A322" s="151">
        <v>16</v>
      </c>
      <c r="B322" s="153" t="s">
        <v>56</v>
      </c>
      <c r="C322" s="27">
        <v>158.946599448</v>
      </c>
      <c r="D322" s="71">
        <v>156.97</v>
      </c>
      <c r="E322" s="72">
        <v>159.56</v>
      </c>
    </row>
    <row r="323" spans="1:5" x14ac:dyDescent="0.3">
      <c r="A323" s="149">
        <v>17</v>
      </c>
      <c r="B323" s="150" t="s">
        <v>57</v>
      </c>
      <c r="C323" s="97">
        <v>187.53300820800001</v>
      </c>
      <c r="D323" s="66">
        <v>106.34</v>
      </c>
      <c r="E323" s="67">
        <v>107.39</v>
      </c>
    </row>
    <row r="324" spans="1:5" x14ac:dyDescent="0.3">
      <c r="A324" s="151">
        <v>18</v>
      </c>
      <c r="B324" s="153" t="s">
        <v>58</v>
      </c>
      <c r="C324" s="27">
        <v>2381.549664312</v>
      </c>
      <c r="D324" s="71">
        <v>2327.59</v>
      </c>
      <c r="E324" s="72">
        <v>2350.87</v>
      </c>
    </row>
    <row r="325" spans="1:5" x14ac:dyDescent="0.3">
      <c r="A325" s="149">
        <v>19</v>
      </c>
      <c r="B325" s="150" t="s">
        <v>59</v>
      </c>
      <c r="C325" s="97">
        <v>688.34008807199996</v>
      </c>
      <c r="D325" s="66">
        <v>589.42999999999995</v>
      </c>
      <c r="E325" s="67">
        <v>604.16999999999996</v>
      </c>
    </row>
    <row r="326" spans="1:5" x14ac:dyDescent="0.3">
      <c r="A326" s="151">
        <v>20</v>
      </c>
      <c r="B326" s="153" t="s">
        <v>80</v>
      </c>
      <c r="C326" s="27">
        <v>333.87099127199997</v>
      </c>
      <c r="D326" s="71">
        <v>351.67</v>
      </c>
      <c r="E326" s="72">
        <v>386.82</v>
      </c>
    </row>
    <row r="327" spans="1:5" x14ac:dyDescent="0.3">
      <c r="A327" s="149">
        <v>21</v>
      </c>
      <c r="B327" s="150" t="s">
        <v>81</v>
      </c>
      <c r="C327" s="97">
        <v>163.81121047199997</v>
      </c>
      <c r="D327" s="66">
        <v>170.58</v>
      </c>
      <c r="E327" s="67">
        <v>16.78</v>
      </c>
    </row>
    <row r="328" spans="1:5" x14ac:dyDescent="0.3">
      <c r="A328" s="151">
        <v>22</v>
      </c>
      <c r="B328" s="154" t="s">
        <v>62</v>
      </c>
      <c r="C328" s="27">
        <v>7.7321462399999996</v>
      </c>
      <c r="D328" s="71">
        <v>24.26</v>
      </c>
      <c r="E328" s="72">
        <v>30</v>
      </c>
    </row>
    <row r="329" spans="1:5" x14ac:dyDescent="0.3">
      <c r="A329" s="149">
        <v>23</v>
      </c>
      <c r="B329" s="155" t="s">
        <v>63</v>
      </c>
      <c r="C329" s="97">
        <v>132.592077072</v>
      </c>
      <c r="D329" s="66">
        <v>133.68</v>
      </c>
      <c r="E329" s="67">
        <v>137.56</v>
      </c>
    </row>
    <row r="330" spans="1:5" x14ac:dyDescent="0.3">
      <c r="A330" s="156">
        <v>24</v>
      </c>
      <c r="B330" s="157" t="s">
        <v>64</v>
      </c>
      <c r="C330" s="27">
        <v>90.920315303999999</v>
      </c>
      <c r="D330" s="71">
        <v>90.92</v>
      </c>
      <c r="E330" s="72">
        <v>91.05</v>
      </c>
    </row>
    <row r="331" spans="1:5" x14ac:dyDescent="0.3">
      <c r="A331" s="149">
        <v>25</v>
      </c>
      <c r="B331" s="155" t="s">
        <v>65</v>
      </c>
      <c r="C331" s="97">
        <v>51.181590095999994</v>
      </c>
      <c r="D331" s="66">
        <v>63.03</v>
      </c>
      <c r="E331" s="67">
        <v>64.819999999999993</v>
      </c>
    </row>
    <row r="332" spans="1:5" x14ac:dyDescent="0.3">
      <c r="A332" s="151">
        <v>26</v>
      </c>
      <c r="B332" s="153" t="s">
        <v>66</v>
      </c>
      <c r="C332" s="27">
        <v>13.871612664000001</v>
      </c>
      <c r="D332" s="71">
        <v>10.87</v>
      </c>
      <c r="E332" s="72">
        <v>11.95</v>
      </c>
    </row>
    <row r="333" spans="1:5" x14ac:dyDescent="0.3">
      <c r="A333" s="149">
        <v>27</v>
      </c>
      <c r="B333" s="150" t="s">
        <v>67</v>
      </c>
      <c r="C333" s="97">
        <v>4.3665279840000002</v>
      </c>
      <c r="D333" s="66">
        <v>97.98</v>
      </c>
      <c r="E333" s="67">
        <v>97.99</v>
      </c>
    </row>
    <row r="334" spans="1:5" x14ac:dyDescent="0.3">
      <c r="A334" s="151">
        <v>28</v>
      </c>
      <c r="B334" s="153" t="s">
        <v>68</v>
      </c>
      <c r="C334" s="27">
        <v>46.973974320000004</v>
      </c>
      <c r="D334" s="71">
        <v>38.479999999999997</v>
      </c>
      <c r="E334" s="72">
        <v>41.51</v>
      </c>
    </row>
    <row r="335" spans="1:5" x14ac:dyDescent="0.3">
      <c r="A335" s="149">
        <v>29</v>
      </c>
      <c r="B335" s="150" t="s">
        <v>69</v>
      </c>
      <c r="C335" s="97">
        <v>58.881716711999992</v>
      </c>
      <c r="D335" s="66">
        <v>61.83</v>
      </c>
      <c r="E335" s="67">
        <v>64.92</v>
      </c>
    </row>
    <row r="336" spans="1:5" x14ac:dyDescent="0.3">
      <c r="A336" s="151">
        <v>30</v>
      </c>
      <c r="B336" s="153" t="s">
        <v>70</v>
      </c>
      <c r="C336" s="27">
        <v>102.561227496</v>
      </c>
      <c r="D336" s="71">
        <v>53.63</v>
      </c>
      <c r="E336" s="72">
        <v>56.31</v>
      </c>
    </row>
    <row r="337" spans="1:5" x14ac:dyDescent="0.3">
      <c r="A337" s="149">
        <v>31</v>
      </c>
      <c r="B337" s="150" t="s">
        <v>71</v>
      </c>
      <c r="C337" s="97">
        <v>171.27652651199998</v>
      </c>
      <c r="D337" s="66">
        <v>167.05</v>
      </c>
      <c r="E337" s="67">
        <v>172.06</v>
      </c>
    </row>
    <row r="338" spans="1:5" x14ac:dyDescent="0.3">
      <c r="A338" s="151">
        <v>32</v>
      </c>
      <c r="B338" s="153" t="s">
        <v>72</v>
      </c>
      <c r="C338" s="27">
        <v>40.723032167999996</v>
      </c>
      <c r="D338" s="71">
        <v>98.36</v>
      </c>
      <c r="E338" s="72">
        <v>111.19</v>
      </c>
    </row>
    <row r="339" spans="1:5" ht="15" thickBot="1" x14ac:dyDescent="0.35">
      <c r="A339" s="149">
        <v>33</v>
      </c>
      <c r="B339" s="150" t="s">
        <v>73</v>
      </c>
      <c r="C339" s="97">
        <v>187.933846464</v>
      </c>
      <c r="D339" s="66">
        <v>209.63</v>
      </c>
      <c r="E339" s="67">
        <v>210.54</v>
      </c>
    </row>
    <row r="340" spans="1:5" ht="15" thickBot="1" x14ac:dyDescent="0.35">
      <c r="A340" s="158" t="s">
        <v>28</v>
      </c>
      <c r="B340" s="159"/>
      <c r="C340" s="160">
        <v>19278.84128133599</v>
      </c>
      <c r="D340" s="80">
        <f>SUM(D307:D339)</f>
        <v>18504.939999999995</v>
      </c>
      <c r="E340" s="81">
        <f>SUM(E307:E339)</f>
        <v>17852.900000000001</v>
      </c>
    </row>
    <row r="341" spans="1:5" x14ac:dyDescent="0.3">
      <c r="A341" s="161" t="s">
        <v>33</v>
      </c>
      <c r="B341" s="161" t="s">
        <v>34</v>
      </c>
      <c r="C341" s="161"/>
      <c r="D341" s="161"/>
      <c r="E341" s="161"/>
    </row>
    <row r="342" spans="1:5" x14ac:dyDescent="0.3">
      <c r="A342" s="129"/>
      <c r="B342" s="162"/>
      <c r="C342" s="129"/>
      <c r="D342" s="129"/>
      <c r="E342" s="129"/>
    </row>
    <row r="343" spans="1:5" x14ac:dyDescent="0.3">
      <c r="A343" s="53" t="s">
        <v>84</v>
      </c>
      <c r="B343" s="53"/>
      <c r="C343" s="53"/>
      <c r="D343" s="53"/>
      <c r="E343" s="53"/>
    </row>
    <row r="344" spans="1:5" x14ac:dyDescent="0.3">
      <c r="A344" s="1"/>
      <c r="B344" s="1"/>
      <c r="C344" s="1"/>
      <c r="D344" s="1"/>
      <c r="E344" s="1"/>
    </row>
    <row r="345" spans="1:5" ht="15" thickBot="1" x14ac:dyDescent="0.35">
      <c r="A345" s="3"/>
      <c r="B345" s="3"/>
      <c r="C345" s="3"/>
      <c r="D345" s="3"/>
      <c r="E345" s="4" t="s">
        <v>1</v>
      </c>
    </row>
    <row r="346" spans="1:5" x14ac:dyDescent="0.3">
      <c r="A346" s="56" t="s">
        <v>2</v>
      </c>
      <c r="B346" s="6" t="s">
        <v>37</v>
      </c>
      <c r="C346" s="57"/>
      <c r="D346" s="57"/>
      <c r="E346" s="58"/>
    </row>
    <row r="347" spans="1:5" x14ac:dyDescent="0.3">
      <c r="A347" s="59"/>
      <c r="B347" s="60" t="s">
        <v>38</v>
      </c>
      <c r="C347" s="12">
        <v>2018</v>
      </c>
      <c r="D347" s="140">
        <v>2019</v>
      </c>
      <c r="E347" s="140" t="s">
        <v>39</v>
      </c>
    </row>
    <row r="348" spans="1:5" ht="15" thickBot="1" x14ac:dyDescent="0.35">
      <c r="A348" s="15" t="s">
        <v>6</v>
      </c>
      <c r="B348" s="16" t="s">
        <v>7</v>
      </c>
      <c r="C348" s="16" t="s">
        <v>8</v>
      </c>
      <c r="D348" s="16" t="s">
        <v>9</v>
      </c>
      <c r="E348" s="100" t="s">
        <v>10</v>
      </c>
    </row>
    <row r="349" spans="1:5" x14ac:dyDescent="0.3">
      <c r="A349" s="19"/>
      <c r="B349" s="55"/>
      <c r="C349" s="20"/>
      <c r="D349" s="61"/>
      <c r="E349" s="22"/>
    </row>
    <row r="350" spans="1:5" x14ac:dyDescent="0.3">
      <c r="A350" s="62">
        <v>1</v>
      </c>
      <c r="B350" s="63" t="s">
        <v>40</v>
      </c>
      <c r="C350" s="163">
        <v>0</v>
      </c>
      <c r="D350" s="164">
        <v>3.42</v>
      </c>
      <c r="E350" s="165">
        <v>3.56</v>
      </c>
    </row>
    <row r="351" spans="1:5" x14ac:dyDescent="0.3">
      <c r="A351" s="68">
        <v>2</v>
      </c>
      <c r="B351" s="69" t="s">
        <v>42</v>
      </c>
      <c r="C351" s="166">
        <v>1.1106537750000001</v>
      </c>
      <c r="D351" s="167">
        <v>1.39</v>
      </c>
      <c r="E351" s="168">
        <v>1.67</v>
      </c>
    </row>
    <row r="352" spans="1:5" x14ac:dyDescent="0.3">
      <c r="A352" s="62">
        <v>3</v>
      </c>
      <c r="B352" s="63" t="s">
        <v>43</v>
      </c>
      <c r="C352" s="163">
        <v>0</v>
      </c>
      <c r="D352" s="164">
        <v>0</v>
      </c>
      <c r="E352" s="165">
        <v>0</v>
      </c>
    </row>
    <row r="353" spans="1:5" x14ac:dyDescent="0.3">
      <c r="A353" s="68">
        <v>4</v>
      </c>
      <c r="B353" s="73" t="s">
        <v>44</v>
      </c>
      <c r="C353" s="169">
        <v>0</v>
      </c>
      <c r="D353" s="167">
        <v>4.93</v>
      </c>
      <c r="E353" s="168">
        <v>3.53</v>
      </c>
    </row>
    <row r="354" spans="1:5" x14ac:dyDescent="0.3">
      <c r="A354" s="62">
        <v>5</v>
      </c>
      <c r="B354" s="63" t="s">
        <v>45</v>
      </c>
      <c r="C354" s="163">
        <v>0</v>
      </c>
      <c r="D354" s="164">
        <v>0</v>
      </c>
      <c r="E354" s="165">
        <v>0</v>
      </c>
    </row>
    <row r="355" spans="1:5" x14ac:dyDescent="0.3">
      <c r="A355" s="68">
        <v>6</v>
      </c>
      <c r="B355" s="73" t="s">
        <v>46</v>
      </c>
      <c r="C355" s="169">
        <v>0</v>
      </c>
      <c r="D355" s="167">
        <v>0</v>
      </c>
      <c r="E355" s="168">
        <v>0</v>
      </c>
    </row>
    <row r="356" spans="1:5" x14ac:dyDescent="0.3">
      <c r="A356" s="62">
        <v>7</v>
      </c>
      <c r="B356" s="63" t="s">
        <v>47</v>
      </c>
      <c r="C356" s="170">
        <v>36.843382719000004</v>
      </c>
      <c r="D356" s="164">
        <v>24.37</v>
      </c>
      <c r="E356" s="165">
        <v>14.1</v>
      </c>
    </row>
    <row r="357" spans="1:5" x14ac:dyDescent="0.3">
      <c r="A357" s="68">
        <v>8</v>
      </c>
      <c r="B357" s="69" t="s">
        <v>48</v>
      </c>
      <c r="C357" s="171">
        <v>2841.7681111049997</v>
      </c>
      <c r="D357" s="167">
        <v>2870.19</v>
      </c>
      <c r="E357" s="168">
        <v>2115.64</v>
      </c>
    </row>
    <row r="358" spans="1:5" x14ac:dyDescent="0.3">
      <c r="A358" s="62">
        <v>9</v>
      </c>
      <c r="B358" s="63" t="s">
        <v>49</v>
      </c>
      <c r="C358" s="170">
        <v>113.57651279700002</v>
      </c>
      <c r="D358" s="164">
        <v>542.37</v>
      </c>
      <c r="E358" s="165">
        <v>569.49</v>
      </c>
    </row>
    <row r="359" spans="1:5" x14ac:dyDescent="0.3">
      <c r="A359" s="68">
        <v>10</v>
      </c>
      <c r="B359" s="73" t="s">
        <v>50</v>
      </c>
      <c r="C359" s="166">
        <v>0.56414160000000002</v>
      </c>
      <c r="D359" s="167">
        <v>0.6</v>
      </c>
      <c r="E359" s="168">
        <v>0</v>
      </c>
    </row>
    <row r="360" spans="1:5" x14ac:dyDescent="0.3">
      <c r="A360" s="62">
        <v>11</v>
      </c>
      <c r="B360" s="63" t="s">
        <v>51</v>
      </c>
      <c r="C360" s="163">
        <v>0</v>
      </c>
      <c r="D360" s="164">
        <v>0</v>
      </c>
      <c r="E360" s="165">
        <v>0</v>
      </c>
    </row>
    <row r="361" spans="1:5" x14ac:dyDescent="0.3">
      <c r="A361" s="68">
        <v>12</v>
      </c>
      <c r="B361" s="73" t="s">
        <v>52</v>
      </c>
      <c r="C361" s="171">
        <v>10705.060738943999</v>
      </c>
      <c r="D361" s="167">
        <v>10350</v>
      </c>
      <c r="E361" s="168">
        <v>8280</v>
      </c>
    </row>
    <row r="362" spans="1:5" x14ac:dyDescent="0.3">
      <c r="A362" s="62">
        <v>13</v>
      </c>
      <c r="B362" s="63" t="s">
        <v>53</v>
      </c>
      <c r="C362" s="172">
        <v>3086.366510502</v>
      </c>
      <c r="D362" s="164">
        <v>3093.35</v>
      </c>
      <c r="E362" s="165">
        <v>3067.52</v>
      </c>
    </row>
    <row r="363" spans="1:5" x14ac:dyDescent="0.3">
      <c r="A363" s="68">
        <v>14</v>
      </c>
      <c r="B363" s="73" t="s">
        <v>54</v>
      </c>
      <c r="C363" s="173">
        <v>14.960330055000002</v>
      </c>
      <c r="D363" s="167">
        <v>16.46</v>
      </c>
      <c r="E363" s="168">
        <v>18.010000000000002</v>
      </c>
    </row>
    <row r="364" spans="1:5" x14ac:dyDescent="0.3">
      <c r="A364" s="62">
        <v>15</v>
      </c>
      <c r="B364" s="63" t="s">
        <v>55</v>
      </c>
      <c r="C364" s="163">
        <v>0</v>
      </c>
      <c r="D364" s="164">
        <v>0</v>
      </c>
      <c r="E364" s="165">
        <v>0</v>
      </c>
    </row>
    <row r="365" spans="1:5" x14ac:dyDescent="0.3">
      <c r="A365" s="68">
        <v>16</v>
      </c>
      <c r="B365" s="73" t="s">
        <v>56</v>
      </c>
      <c r="C365" s="169">
        <v>0</v>
      </c>
      <c r="D365" s="167">
        <v>0</v>
      </c>
      <c r="E365" s="168">
        <v>0</v>
      </c>
    </row>
    <row r="366" spans="1:5" x14ac:dyDescent="0.3">
      <c r="A366" s="62">
        <v>17</v>
      </c>
      <c r="B366" s="63" t="s">
        <v>57</v>
      </c>
      <c r="C366" s="163">
        <v>0</v>
      </c>
      <c r="D366" s="164">
        <v>0</v>
      </c>
      <c r="E366" s="165">
        <v>0</v>
      </c>
    </row>
    <row r="367" spans="1:5" x14ac:dyDescent="0.3">
      <c r="A367" s="68">
        <v>18</v>
      </c>
      <c r="B367" s="73" t="s">
        <v>58</v>
      </c>
      <c r="C367" s="166">
        <v>825.01901044199997</v>
      </c>
      <c r="D367" s="167">
        <v>806.95</v>
      </c>
      <c r="E367" s="168">
        <v>815.02</v>
      </c>
    </row>
    <row r="368" spans="1:5" x14ac:dyDescent="0.3">
      <c r="A368" s="62">
        <v>19</v>
      </c>
      <c r="B368" s="63" t="s">
        <v>59</v>
      </c>
      <c r="C368" s="170">
        <v>7.0221525660000008</v>
      </c>
      <c r="D368" s="164">
        <v>10.220000000000001</v>
      </c>
      <c r="E368" s="165">
        <v>10.58</v>
      </c>
    </row>
    <row r="369" spans="1:5" x14ac:dyDescent="0.3">
      <c r="A369" s="68">
        <v>20</v>
      </c>
      <c r="B369" s="73" t="s">
        <v>80</v>
      </c>
      <c r="C369" s="107">
        <v>0</v>
      </c>
      <c r="D369" s="167">
        <v>1.62</v>
      </c>
      <c r="E369" s="168">
        <v>1.81</v>
      </c>
    </row>
    <row r="370" spans="1:5" x14ac:dyDescent="0.3">
      <c r="A370" s="62">
        <v>21</v>
      </c>
      <c r="B370" s="63" t="s">
        <v>81</v>
      </c>
      <c r="C370" s="163">
        <v>0</v>
      </c>
      <c r="D370" s="164">
        <v>0</v>
      </c>
      <c r="E370" s="165">
        <v>0</v>
      </c>
    </row>
    <row r="371" spans="1:5" x14ac:dyDescent="0.3">
      <c r="A371" s="68">
        <v>22</v>
      </c>
      <c r="B371" s="20" t="s">
        <v>62</v>
      </c>
      <c r="C371" s="166">
        <v>0</v>
      </c>
      <c r="D371" s="167">
        <v>0</v>
      </c>
      <c r="E371" s="168">
        <v>0</v>
      </c>
    </row>
    <row r="372" spans="1:5" x14ac:dyDescent="0.3">
      <c r="A372" s="62">
        <v>23</v>
      </c>
      <c r="B372" s="75" t="s">
        <v>63</v>
      </c>
      <c r="C372" s="163">
        <v>0</v>
      </c>
      <c r="D372" s="164">
        <v>0</v>
      </c>
      <c r="E372" s="165">
        <v>0</v>
      </c>
    </row>
    <row r="373" spans="1:5" x14ac:dyDescent="0.3">
      <c r="A373" s="25">
        <v>24</v>
      </c>
      <c r="B373" s="26" t="s">
        <v>64</v>
      </c>
      <c r="C373" s="107">
        <v>0</v>
      </c>
      <c r="D373" s="167">
        <v>10.63</v>
      </c>
      <c r="E373" s="168">
        <v>10.63</v>
      </c>
    </row>
    <row r="374" spans="1:5" x14ac:dyDescent="0.3">
      <c r="A374" s="62">
        <v>25</v>
      </c>
      <c r="B374" s="75" t="s">
        <v>65</v>
      </c>
      <c r="C374" s="174">
        <v>3.8784735000000001</v>
      </c>
      <c r="D374" s="164">
        <v>9.8699999999999992</v>
      </c>
      <c r="E374" s="165">
        <v>14.1</v>
      </c>
    </row>
    <row r="375" spans="1:5" x14ac:dyDescent="0.3">
      <c r="A375" s="68">
        <v>26</v>
      </c>
      <c r="B375" s="73" t="s">
        <v>66</v>
      </c>
      <c r="C375" s="169">
        <v>0</v>
      </c>
      <c r="D375" s="167">
        <v>0.56000000000000005</v>
      </c>
      <c r="E375" s="168">
        <v>0.62</v>
      </c>
    </row>
    <row r="376" spans="1:5" x14ac:dyDescent="0.3">
      <c r="A376" s="62">
        <v>27</v>
      </c>
      <c r="B376" s="63" t="s">
        <v>67</v>
      </c>
      <c r="C376" s="163">
        <v>0</v>
      </c>
      <c r="D376" s="164">
        <v>0</v>
      </c>
      <c r="E376" s="165">
        <v>0</v>
      </c>
    </row>
    <row r="377" spans="1:5" x14ac:dyDescent="0.3">
      <c r="A377" s="68">
        <v>28</v>
      </c>
      <c r="B377" s="73" t="s">
        <v>68</v>
      </c>
      <c r="C377" s="169">
        <v>0</v>
      </c>
      <c r="D377" s="167">
        <v>0</v>
      </c>
      <c r="E377" s="168">
        <v>0</v>
      </c>
    </row>
    <row r="378" spans="1:5" x14ac:dyDescent="0.3">
      <c r="A378" s="62">
        <v>29</v>
      </c>
      <c r="B378" s="63" t="s">
        <v>69</v>
      </c>
      <c r="C378" s="163">
        <v>0</v>
      </c>
      <c r="D378" s="164">
        <v>0</v>
      </c>
      <c r="E378" s="165">
        <v>0</v>
      </c>
    </row>
    <row r="379" spans="1:5" x14ac:dyDescent="0.3">
      <c r="A379" s="68">
        <v>30</v>
      </c>
      <c r="B379" s="73" t="s">
        <v>70</v>
      </c>
      <c r="C379" s="166">
        <v>31.732965</v>
      </c>
      <c r="D379" s="167">
        <v>42.4</v>
      </c>
      <c r="E379" s="168">
        <v>44.52</v>
      </c>
    </row>
    <row r="380" spans="1:5" x14ac:dyDescent="0.3">
      <c r="A380" s="62">
        <v>31</v>
      </c>
      <c r="B380" s="63" t="s">
        <v>71</v>
      </c>
      <c r="C380" s="170">
        <v>707.76217888200017</v>
      </c>
      <c r="D380" s="164">
        <v>714.27</v>
      </c>
      <c r="E380" s="165">
        <v>735.69</v>
      </c>
    </row>
    <row r="381" spans="1:5" x14ac:dyDescent="0.3">
      <c r="A381" s="68">
        <v>32</v>
      </c>
      <c r="B381" s="73" t="s">
        <v>72</v>
      </c>
      <c r="C381" s="169">
        <v>1.02250665</v>
      </c>
      <c r="D381" s="167">
        <v>1.59</v>
      </c>
      <c r="E381" s="168">
        <v>2.17</v>
      </c>
    </row>
    <row r="382" spans="1:5" ht="15" thickBot="1" x14ac:dyDescent="0.35">
      <c r="A382" s="62">
        <v>33</v>
      </c>
      <c r="B382" s="63" t="s">
        <v>73</v>
      </c>
      <c r="C382" s="170">
        <v>20.810478447000001</v>
      </c>
      <c r="D382" s="164">
        <v>7.33</v>
      </c>
      <c r="E382" s="165">
        <v>7.05</v>
      </c>
    </row>
    <row r="383" spans="1:5" ht="15" thickBot="1" x14ac:dyDescent="0.35">
      <c r="A383" s="77" t="s">
        <v>28</v>
      </c>
      <c r="B383" s="78"/>
      <c r="C383" s="99">
        <v>18397.498146984002</v>
      </c>
      <c r="D383" s="175" t="s">
        <v>85</v>
      </c>
      <c r="E383" s="176" t="s">
        <v>86</v>
      </c>
    </row>
    <row r="384" spans="1:5" x14ac:dyDescent="0.3">
      <c r="A384" s="46" t="s">
        <v>33</v>
      </c>
      <c r="B384" s="46" t="s">
        <v>34</v>
      </c>
      <c r="C384" s="46"/>
      <c r="D384" s="46"/>
      <c r="E384" s="46"/>
    </row>
    <row r="385" spans="1:5" x14ac:dyDescent="0.3">
      <c r="A385" s="46"/>
      <c r="B385" s="47"/>
      <c r="C385" s="46"/>
      <c r="D385" s="46"/>
      <c r="E385" s="46"/>
    </row>
    <row r="386" spans="1:5" x14ac:dyDescent="0.3">
      <c r="A386" s="53" t="s">
        <v>87</v>
      </c>
      <c r="B386" s="53"/>
      <c r="C386" s="53"/>
      <c r="D386" s="53"/>
      <c r="E386" s="53"/>
    </row>
    <row r="387" spans="1:5" x14ac:dyDescent="0.3">
      <c r="A387" s="1"/>
      <c r="B387" s="1"/>
      <c r="C387" s="1"/>
      <c r="D387" s="1"/>
      <c r="E387" s="1"/>
    </row>
    <row r="388" spans="1:5" ht="15" thickBot="1" x14ac:dyDescent="0.35">
      <c r="A388" s="3"/>
      <c r="B388" s="3"/>
      <c r="C388" s="3"/>
      <c r="D388" s="3"/>
      <c r="E388" s="4" t="s">
        <v>1</v>
      </c>
    </row>
    <row r="389" spans="1:5" x14ac:dyDescent="0.3">
      <c r="A389" s="56" t="s">
        <v>2</v>
      </c>
      <c r="B389" s="6" t="s">
        <v>37</v>
      </c>
      <c r="C389" s="57"/>
      <c r="D389" s="57"/>
      <c r="E389" s="58"/>
    </row>
    <row r="390" spans="1:5" x14ac:dyDescent="0.3">
      <c r="A390" s="59"/>
      <c r="B390" s="60" t="s">
        <v>38</v>
      </c>
      <c r="C390" s="12">
        <v>2018</v>
      </c>
      <c r="D390" s="140">
        <v>2019</v>
      </c>
      <c r="E390" s="140" t="s">
        <v>39</v>
      </c>
    </row>
    <row r="391" spans="1:5" ht="15" thickBot="1" x14ac:dyDescent="0.35">
      <c r="A391" s="15" t="s">
        <v>6</v>
      </c>
      <c r="B391" s="16" t="s">
        <v>7</v>
      </c>
      <c r="C391" s="16" t="s">
        <v>10</v>
      </c>
      <c r="D391" s="16" t="s">
        <v>11</v>
      </c>
      <c r="E391" s="100" t="s">
        <v>12</v>
      </c>
    </row>
    <row r="392" spans="1:5" x14ac:dyDescent="0.3">
      <c r="A392" s="19"/>
      <c r="B392" s="55"/>
      <c r="C392" s="20"/>
      <c r="D392" s="21"/>
      <c r="E392" s="22"/>
    </row>
    <row r="393" spans="1:5" x14ac:dyDescent="0.3">
      <c r="A393" s="62">
        <v>1</v>
      </c>
      <c r="B393" s="63" t="s">
        <v>40</v>
      </c>
      <c r="C393" s="177">
        <v>0</v>
      </c>
      <c r="D393" s="164" t="s">
        <v>88</v>
      </c>
      <c r="E393" s="165" t="s">
        <v>88</v>
      </c>
    </row>
    <row r="394" spans="1:5" x14ac:dyDescent="0.3">
      <c r="A394" s="68">
        <v>2</v>
      </c>
      <c r="B394" s="69" t="s">
        <v>42</v>
      </c>
      <c r="C394" s="178">
        <v>11.546721110231998</v>
      </c>
      <c r="D394" s="167">
        <v>41</v>
      </c>
      <c r="E394" s="168">
        <v>38</v>
      </c>
    </row>
    <row r="395" spans="1:5" x14ac:dyDescent="0.3">
      <c r="A395" s="62">
        <v>3</v>
      </c>
      <c r="B395" s="63" t="s">
        <v>43</v>
      </c>
      <c r="C395" s="97">
        <v>369.81869255099997</v>
      </c>
      <c r="D395" s="164">
        <v>1039</v>
      </c>
      <c r="E395" s="165">
        <v>974</v>
      </c>
    </row>
    <row r="396" spans="1:5" x14ac:dyDescent="0.3">
      <c r="A396" s="68">
        <v>4</v>
      </c>
      <c r="B396" s="73" t="s">
        <v>44</v>
      </c>
      <c r="C396" s="179">
        <v>0</v>
      </c>
      <c r="D396" s="167">
        <v>58</v>
      </c>
      <c r="E396" s="168">
        <v>54</v>
      </c>
    </row>
    <row r="397" spans="1:5" x14ac:dyDescent="0.3">
      <c r="A397" s="62">
        <v>5</v>
      </c>
      <c r="B397" s="63" t="s">
        <v>45</v>
      </c>
      <c r="C397" s="177">
        <v>0</v>
      </c>
      <c r="D397" s="164" t="s">
        <v>88</v>
      </c>
      <c r="E397" s="165" t="s">
        <v>88</v>
      </c>
    </row>
    <row r="398" spans="1:5" x14ac:dyDescent="0.3">
      <c r="A398" s="68">
        <v>6</v>
      </c>
      <c r="B398" s="73" t="s">
        <v>46</v>
      </c>
      <c r="C398" s="179">
        <v>0</v>
      </c>
      <c r="D398" s="167" t="s">
        <v>88</v>
      </c>
      <c r="E398" s="168" t="s">
        <v>88</v>
      </c>
    </row>
    <row r="399" spans="1:5" x14ac:dyDescent="0.3">
      <c r="A399" s="62">
        <v>7</v>
      </c>
      <c r="B399" s="63" t="s">
        <v>47</v>
      </c>
      <c r="C399" s="97">
        <v>367.93859263484399</v>
      </c>
      <c r="D399" s="164">
        <v>1034</v>
      </c>
      <c r="E399" s="165">
        <v>969</v>
      </c>
    </row>
    <row r="400" spans="1:5" x14ac:dyDescent="0.3">
      <c r="A400" s="68">
        <v>8</v>
      </c>
      <c r="B400" s="69" t="s">
        <v>48</v>
      </c>
      <c r="C400" s="27">
        <v>10784.630124689651</v>
      </c>
      <c r="D400" s="167">
        <v>30310</v>
      </c>
      <c r="E400" s="168">
        <v>28404</v>
      </c>
    </row>
    <row r="401" spans="1:5" x14ac:dyDescent="0.3">
      <c r="A401" s="62">
        <v>9</v>
      </c>
      <c r="B401" s="63" t="s">
        <v>49</v>
      </c>
      <c r="C401" s="97">
        <v>841.21534780667992</v>
      </c>
      <c r="D401" s="164">
        <v>2482</v>
      </c>
      <c r="E401" s="165">
        <v>2326</v>
      </c>
    </row>
    <row r="402" spans="1:5" x14ac:dyDescent="0.3">
      <c r="A402" s="68">
        <v>10</v>
      </c>
      <c r="B402" s="73" t="s">
        <v>50</v>
      </c>
      <c r="C402" s="179">
        <v>0</v>
      </c>
      <c r="D402" s="167" t="s">
        <v>88</v>
      </c>
      <c r="E402" s="168" t="s">
        <v>88</v>
      </c>
    </row>
    <row r="403" spans="1:5" x14ac:dyDescent="0.3">
      <c r="A403" s="62">
        <v>11</v>
      </c>
      <c r="B403" s="63" t="s">
        <v>51</v>
      </c>
      <c r="C403" s="180">
        <v>0</v>
      </c>
      <c r="D403" s="164" t="s">
        <v>88</v>
      </c>
      <c r="E403" s="165" t="s">
        <v>88</v>
      </c>
    </row>
    <row r="404" spans="1:5" x14ac:dyDescent="0.3">
      <c r="A404" s="68">
        <v>12</v>
      </c>
      <c r="B404" s="73" t="s">
        <v>52</v>
      </c>
      <c r="C404" s="27">
        <v>13531.052812958604</v>
      </c>
      <c r="D404" s="167">
        <v>38307</v>
      </c>
      <c r="E404" s="168">
        <v>35898</v>
      </c>
    </row>
    <row r="405" spans="1:5" x14ac:dyDescent="0.3">
      <c r="A405" s="62">
        <v>13</v>
      </c>
      <c r="B405" s="63" t="s">
        <v>53</v>
      </c>
      <c r="C405" s="97">
        <v>3958.1064267627962</v>
      </c>
      <c r="D405" s="164">
        <v>10481</v>
      </c>
      <c r="E405" s="165">
        <v>9822</v>
      </c>
    </row>
    <row r="406" spans="1:5" x14ac:dyDescent="0.3">
      <c r="A406" s="68">
        <v>14</v>
      </c>
      <c r="B406" s="73" t="s">
        <v>54</v>
      </c>
      <c r="C406" s="27">
        <v>77.948170442603995</v>
      </c>
      <c r="D406" s="167">
        <v>285</v>
      </c>
      <c r="E406" s="168">
        <v>267</v>
      </c>
    </row>
    <row r="407" spans="1:5" x14ac:dyDescent="0.3">
      <c r="A407" s="62">
        <v>15</v>
      </c>
      <c r="B407" s="63" t="s">
        <v>55</v>
      </c>
      <c r="C407" s="181">
        <v>0</v>
      </c>
      <c r="D407" s="164" t="s">
        <v>88</v>
      </c>
      <c r="E407" s="165" t="s">
        <v>88</v>
      </c>
    </row>
    <row r="408" spans="1:5" x14ac:dyDescent="0.3">
      <c r="A408" s="68">
        <v>16</v>
      </c>
      <c r="B408" s="73" t="s">
        <v>56</v>
      </c>
      <c r="C408" s="179">
        <v>0.82136300399999995</v>
      </c>
      <c r="D408" s="167">
        <v>3</v>
      </c>
      <c r="E408" s="168">
        <v>3</v>
      </c>
    </row>
    <row r="409" spans="1:5" x14ac:dyDescent="0.3">
      <c r="A409" s="62">
        <v>17</v>
      </c>
      <c r="B409" s="63" t="s">
        <v>57</v>
      </c>
      <c r="C409" s="181">
        <v>0</v>
      </c>
      <c r="D409" s="164" t="s">
        <v>88</v>
      </c>
      <c r="E409" s="165" t="s">
        <v>88</v>
      </c>
    </row>
    <row r="410" spans="1:5" x14ac:dyDescent="0.3">
      <c r="A410" s="68">
        <v>18</v>
      </c>
      <c r="B410" s="73" t="s">
        <v>58</v>
      </c>
      <c r="C410" s="27">
        <v>22387.754232406329</v>
      </c>
      <c r="D410" s="167">
        <v>63235</v>
      </c>
      <c r="E410" s="168">
        <v>59259</v>
      </c>
    </row>
    <row r="411" spans="1:5" x14ac:dyDescent="0.3">
      <c r="A411" s="62">
        <v>19</v>
      </c>
      <c r="B411" s="63" t="s">
        <v>59</v>
      </c>
      <c r="C411" s="97">
        <v>394.23124375588799</v>
      </c>
      <c r="D411" s="164">
        <v>1119</v>
      </c>
      <c r="E411" s="165">
        <v>1049</v>
      </c>
    </row>
    <row r="412" spans="1:5" x14ac:dyDescent="0.3">
      <c r="A412" s="68">
        <v>20</v>
      </c>
      <c r="B412" s="73" t="s">
        <v>80</v>
      </c>
      <c r="C412" s="27">
        <v>102.67037549999999</v>
      </c>
      <c r="D412" s="167">
        <v>323</v>
      </c>
      <c r="E412" s="168">
        <v>303</v>
      </c>
    </row>
    <row r="413" spans="1:5" x14ac:dyDescent="0.3">
      <c r="A413" s="62">
        <v>21</v>
      </c>
      <c r="B413" s="63" t="s">
        <v>81</v>
      </c>
      <c r="C413" s="181">
        <v>0</v>
      </c>
      <c r="D413" s="164" t="s">
        <v>88</v>
      </c>
      <c r="E413" s="165" t="s">
        <v>88</v>
      </c>
    </row>
    <row r="414" spans="1:5" x14ac:dyDescent="0.3">
      <c r="A414" s="68">
        <v>22</v>
      </c>
      <c r="B414" s="20" t="s">
        <v>62</v>
      </c>
      <c r="C414" s="27">
        <v>98.563560479999992</v>
      </c>
      <c r="D414" s="167">
        <v>219</v>
      </c>
      <c r="E414" s="168">
        <v>206</v>
      </c>
    </row>
    <row r="415" spans="1:5" x14ac:dyDescent="0.3">
      <c r="A415" s="62">
        <v>23</v>
      </c>
      <c r="B415" s="75" t="s">
        <v>63</v>
      </c>
      <c r="C415" s="97">
        <v>171.43160074286399</v>
      </c>
      <c r="D415" s="164">
        <v>530</v>
      </c>
      <c r="E415" s="165">
        <v>497</v>
      </c>
    </row>
    <row r="416" spans="1:5" x14ac:dyDescent="0.3">
      <c r="A416" s="25">
        <v>24</v>
      </c>
      <c r="B416" s="26" t="s">
        <v>64</v>
      </c>
      <c r="C416" s="182">
        <v>0</v>
      </c>
      <c r="D416" s="167" t="s">
        <v>88</v>
      </c>
      <c r="E416" s="168" t="s">
        <v>88</v>
      </c>
    </row>
    <row r="417" spans="1:5" x14ac:dyDescent="0.3">
      <c r="A417" s="62">
        <v>25</v>
      </c>
      <c r="B417" s="75" t="s">
        <v>65</v>
      </c>
      <c r="C417" s="170">
        <v>23.655254515199999</v>
      </c>
      <c r="D417" s="164">
        <v>66</v>
      </c>
      <c r="E417" s="165">
        <v>62</v>
      </c>
    </row>
    <row r="418" spans="1:5" x14ac:dyDescent="0.3">
      <c r="A418" s="68">
        <v>26</v>
      </c>
      <c r="B418" s="73" t="s">
        <v>66</v>
      </c>
      <c r="C418" s="183">
        <v>0</v>
      </c>
      <c r="D418" s="167">
        <v>2</v>
      </c>
      <c r="E418" s="168">
        <v>2</v>
      </c>
    </row>
    <row r="419" spans="1:5" x14ac:dyDescent="0.3">
      <c r="A419" s="62">
        <v>27</v>
      </c>
      <c r="B419" s="63" t="s">
        <v>67</v>
      </c>
      <c r="C419" s="181">
        <v>16.42726008</v>
      </c>
      <c r="D419" s="164">
        <v>51</v>
      </c>
      <c r="E419" s="165">
        <v>48</v>
      </c>
    </row>
    <row r="420" spans="1:5" x14ac:dyDescent="0.3">
      <c r="A420" s="68">
        <v>28</v>
      </c>
      <c r="B420" s="73" t="s">
        <v>68</v>
      </c>
      <c r="C420" s="183">
        <v>0.82136300399999995</v>
      </c>
      <c r="D420" s="167" t="s">
        <v>88</v>
      </c>
      <c r="E420" s="168" t="s">
        <v>88</v>
      </c>
    </row>
    <row r="421" spans="1:5" x14ac:dyDescent="0.3">
      <c r="A421" s="62">
        <v>29</v>
      </c>
      <c r="B421" s="63" t="s">
        <v>69</v>
      </c>
      <c r="C421" s="97">
        <v>129.62750929127998</v>
      </c>
      <c r="D421" s="164">
        <v>369</v>
      </c>
      <c r="E421" s="165">
        <v>346</v>
      </c>
    </row>
    <row r="422" spans="1:5" x14ac:dyDescent="0.3">
      <c r="A422" s="68">
        <v>30</v>
      </c>
      <c r="B422" s="73" t="s">
        <v>70</v>
      </c>
      <c r="C422" s="27">
        <v>10.677719051999999</v>
      </c>
      <c r="D422" s="167">
        <v>33</v>
      </c>
      <c r="E422" s="168">
        <v>31</v>
      </c>
    </row>
    <row r="423" spans="1:5" x14ac:dyDescent="0.3">
      <c r="A423" s="62">
        <v>31</v>
      </c>
      <c r="B423" s="63" t="s">
        <v>71</v>
      </c>
      <c r="C423" s="97">
        <v>338.67425016532798</v>
      </c>
      <c r="D423" s="164">
        <v>999</v>
      </c>
      <c r="E423" s="165">
        <v>937</v>
      </c>
    </row>
    <row r="424" spans="1:5" x14ac:dyDescent="0.3">
      <c r="A424" s="68">
        <v>32</v>
      </c>
      <c r="B424" s="73" t="s">
        <v>72</v>
      </c>
      <c r="C424" s="27">
        <v>128.13262862399998</v>
      </c>
      <c r="D424" s="167">
        <v>369</v>
      </c>
      <c r="E424" s="168">
        <v>346</v>
      </c>
    </row>
    <row r="425" spans="1:5" ht="15" thickBot="1" x14ac:dyDescent="0.35">
      <c r="A425" s="62">
        <v>33</v>
      </c>
      <c r="B425" s="63" t="s">
        <v>73</v>
      </c>
      <c r="C425" s="97">
        <v>77.331326826599991</v>
      </c>
      <c r="D425" s="164">
        <v>239</v>
      </c>
      <c r="E425" s="165">
        <v>224</v>
      </c>
    </row>
    <row r="426" spans="1:5" ht="15" thickBot="1" x14ac:dyDescent="0.35">
      <c r="A426" s="77" t="s">
        <v>28</v>
      </c>
      <c r="B426" s="78"/>
      <c r="C426" s="184">
        <v>53823.076576403888</v>
      </c>
      <c r="D426" s="81">
        <f>SUM(D393:D425)</f>
        <v>151594</v>
      </c>
      <c r="E426" s="81">
        <f>SUM(E393:E425)</f>
        <v>142065</v>
      </c>
    </row>
    <row r="427" spans="1:5" x14ac:dyDescent="0.3">
      <c r="A427" s="46" t="s">
        <v>33</v>
      </c>
      <c r="B427" s="46" t="s">
        <v>34</v>
      </c>
      <c r="C427" s="46"/>
      <c r="D427" s="46"/>
      <c r="E427" s="46"/>
    </row>
    <row r="428" spans="1:5" x14ac:dyDescent="0.3">
      <c r="A428" s="46"/>
      <c r="B428" s="47"/>
      <c r="C428" s="46"/>
      <c r="D428" s="46"/>
      <c r="E428" s="46"/>
    </row>
    <row r="429" spans="1:5" x14ac:dyDescent="0.3">
      <c r="A429" s="53" t="s">
        <v>89</v>
      </c>
      <c r="B429" s="53"/>
      <c r="C429" s="53"/>
      <c r="D429" s="53"/>
      <c r="E429" s="53"/>
    </row>
    <row r="430" spans="1:5" x14ac:dyDescent="0.3">
      <c r="A430" s="1"/>
      <c r="B430" s="1"/>
      <c r="C430" s="1"/>
      <c r="D430" s="1"/>
      <c r="E430" s="1"/>
    </row>
    <row r="431" spans="1:5" ht="15" thickBot="1" x14ac:dyDescent="0.35">
      <c r="A431" s="3"/>
      <c r="B431" s="3"/>
      <c r="C431" s="3"/>
      <c r="D431" s="3"/>
      <c r="E431" s="4" t="s">
        <v>1</v>
      </c>
    </row>
    <row r="432" spans="1:5" x14ac:dyDescent="0.3">
      <c r="A432" s="88" t="s">
        <v>2</v>
      </c>
      <c r="B432" s="6" t="s">
        <v>37</v>
      </c>
      <c r="C432" s="89"/>
      <c r="D432" s="89"/>
      <c r="E432" s="90"/>
    </row>
    <row r="433" spans="1:5" x14ac:dyDescent="0.3">
      <c r="A433" s="91"/>
      <c r="B433" s="60" t="s">
        <v>38</v>
      </c>
      <c r="C433" s="12">
        <v>2018</v>
      </c>
      <c r="D433" s="140">
        <v>2019</v>
      </c>
      <c r="E433" s="140" t="s">
        <v>39</v>
      </c>
    </row>
    <row r="434" spans="1:5" ht="15" thickBot="1" x14ac:dyDescent="0.35">
      <c r="A434" s="15" t="s">
        <v>6</v>
      </c>
      <c r="B434" s="16" t="s">
        <v>7</v>
      </c>
      <c r="C434" s="16" t="s">
        <v>10</v>
      </c>
      <c r="D434" s="16" t="s">
        <v>11</v>
      </c>
      <c r="E434" s="100" t="s">
        <v>12</v>
      </c>
    </row>
    <row r="435" spans="1:5" x14ac:dyDescent="0.3">
      <c r="A435" s="19"/>
      <c r="B435" s="55"/>
      <c r="C435" s="20"/>
      <c r="D435" s="21"/>
      <c r="E435" s="112"/>
    </row>
    <row r="436" spans="1:5" x14ac:dyDescent="0.3">
      <c r="A436" s="62">
        <v>1</v>
      </c>
      <c r="B436" s="63" t="s">
        <v>40</v>
      </c>
      <c r="C436" s="93">
        <v>0.72511355280000001</v>
      </c>
      <c r="D436" s="94">
        <v>0.77</v>
      </c>
      <c r="E436" s="83">
        <v>0.99</v>
      </c>
    </row>
    <row r="437" spans="1:5" x14ac:dyDescent="0.3">
      <c r="A437" s="68">
        <v>2</v>
      </c>
      <c r="B437" s="69" t="s">
        <v>42</v>
      </c>
      <c r="C437" s="95">
        <v>507.71846705762005</v>
      </c>
      <c r="D437" s="84">
        <v>517.87</v>
      </c>
      <c r="E437" s="85">
        <v>528.03</v>
      </c>
    </row>
    <row r="438" spans="1:5" x14ac:dyDescent="0.3">
      <c r="A438" s="62">
        <v>3</v>
      </c>
      <c r="B438" s="63" t="s">
        <v>43</v>
      </c>
      <c r="C438" s="93">
        <v>40.010729966999996</v>
      </c>
      <c r="D438" s="94">
        <v>33.76</v>
      </c>
      <c r="E438" s="83">
        <v>34.03</v>
      </c>
    </row>
    <row r="439" spans="1:5" x14ac:dyDescent="0.3">
      <c r="A439" s="68">
        <v>4</v>
      </c>
      <c r="B439" s="73" t="s">
        <v>44</v>
      </c>
      <c r="C439" s="95">
        <v>15.677127657620002</v>
      </c>
      <c r="D439" s="84">
        <v>16.09</v>
      </c>
      <c r="E439" s="85">
        <v>12.07</v>
      </c>
    </row>
    <row r="440" spans="1:5" x14ac:dyDescent="0.3">
      <c r="A440" s="62">
        <v>5</v>
      </c>
      <c r="B440" s="63" t="s">
        <v>45</v>
      </c>
      <c r="C440" s="93">
        <v>28.651480870220002</v>
      </c>
      <c r="D440" s="94">
        <v>33.130000000000003</v>
      </c>
      <c r="E440" s="83">
        <v>29.57</v>
      </c>
    </row>
    <row r="441" spans="1:5" x14ac:dyDescent="0.3">
      <c r="A441" s="68">
        <v>6</v>
      </c>
      <c r="B441" s="73" t="s">
        <v>46</v>
      </c>
      <c r="C441" s="95">
        <v>349.49696337582003</v>
      </c>
      <c r="D441" s="84">
        <v>104.93</v>
      </c>
      <c r="E441" s="85">
        <v>107.24</v>
      </c>
    </row>
    <row r="442" spans="1:5" x14ac:dyDescent="0.3">
      <c r="A442" s="62">
        <v>7</v>
      </c>
      <c r="B442" s="63" t="s">
        <v>47</v>
      </c>
      <c r="C442" s="93">
        <v>52.972134723300002</v>
      </c>
      <c r="D442" s="94">
        <v>37</v>
      </c>
      <c r="E442" s="83">
        <v>37.119999999999997</v>
      </c>
    </row>
    <row r="443" spans="1:5" x14ac:dyDescent="0.3">
      <c r="A443" s="68">
        <v>8</v>
      </c>
      <c r="B443" s="69" t="s">
        <v>48</v>
      </c>
      <c r="C443" s="95">
        <v>250.63377306448001</v>
      </c>
      <c r="D443" s="84">
        <v>253.14</v>
      </c>
      <c r="E443" s="85">
        <v>230.58</v>
      </c>
    </row>
    <row r="444" spans="1:5" x14ac:dyDescent="0.3">
      <c r="A444" s="62">
        <v>9</v>
      </c>
      <c r="B444" s="63" t="s">
        <v>49</v>
      </c>
      <c r="C444" s="93">
        <v>46.278646046620004</v>
      </c>
      <c r="D444" s="94">
        <v>48.21</v>
      </c>
      <c r="E444" s="83">
        <v>50.62</v>
      </c>
    </row>
    <row r="445" spans="1:5" x14ac:dyDescent="0.3">
      <c r="A445" s="68">
        <v>10</v>
      </c>
      <c r="B445" s="73" t="s">
        <v>50</v>
      </c>
      <c r="C445" s="95">
        <v>24.76435428896</v>
      </c>
      <c r="D445" s="84">
        <v>25.17</v>
      </c>
      <c r="E445" s="85">
        <v>25.45</v>
      </c>
    </row>
    <row r="446" spans="1:5" x14ac:dyDescent="0.3">
      <c r="A446" s="62">
        <v>11</v>
      </c>
      <c r="B446" s="63" t="s">
        <v>51</v>
      </c>
      <c r="C446" s="93">
        <v>21.51083883598</v>
      </c>
      <c r="D446" s="94">
        <v>27.54</v>
      </c>
      <c r="E446" s="83">
        <v>28.22</v>
      </c>
    </row>
    <row r="447" spans="1:5" x14ac:dyDescent="0.3">
      <c r="A447" s="68">
        <v>12</v>
      </c>
      <c r="B447" s="73" t="s">
        <v>52</v>
      </c>
      <c r="C447" s="95">
        <v>330.64746392470005</v>
      </c>
      <c r="D447" s="84">
        <v>337.26</v>
      </c>
      <c r="E447" s="85">
        <v>340.63</v>
      </c>
    </row>
    <row r="448" spans="1:5" x14ac:dyDescent="0.3">
      <c r="A448" s="62">
        <v>13</v>
      </c>
      <c r="B448" s="63" t="s">
        <v>53</v>
      </c>
      <c r="C448" s="93">
        <v>273.68547820016005</v>
      </c>
      <c r="D448" s="94">
        <v>234.08</v>
      </c>
      <c r="E448" s="83">
        <v>235.23</v>
      </c>
    </row>
    <row r="449" spans="1:5" x14ac:dyDescent="0.3">
      <c r="A449" s="68">
        <v>14</v>
      </c>
      <c r="B449" s="73" t="s">
        <v>54</v>
      </c>
      <c r="C449" s="95">
        <v>25.441126938240007</v>
      </c>
      <c r="D449" s="84">
        <v>27.99</v>
      </c>
      <c r="E449" s="85">
        <v>30.78</v>
      </c>
    </row>
    <row r="450" spans="1:5" x14ac:dyDescent="0.3">
      <c r="A450" s="62">
        <v>15</v>
      </c>
      <c r="B450" s="63" t="s">
        <v>55</v>
      </c>
      <c r="C450" s="93">
        <v>18.300484904000001</v>
      </c>
      <c r="D450" s="94">
        <v>19.149999999999999</v>
      </c>
      <c r="E450" s="83">
        <v>19.579999999999998</v>
      </c>
    </row>
    <row r="451" spans="1:5" x14ac:dyDescent="0.3">
      <c r="A451" s="68">
        <v>16</v>
      </c>
      <c r="B451" s="73" t="s">
        <v>56</v>
      </c>
      <c r="C451" s="95">
        <v>3.1948157844200002</v>
      </c>
      <c r="D451" s="84" t="s">
        <v>41</v>
      </c>
      <c r="E451" s="85" t="s">
        <v>41</v>
      </c>
    </row>
    <row r="452" spans="1:5" x14ac:dyDescent="0.3">
      <c r="A452" s="62">
        <v>17</v>
      </c>
      <c r="B452" s="63" t="s">
        <v>57</v>
      </c>
      <c r="C452" s="93">
        <v>2.0190959523800003</v>
      </c>
      <c r="D452" s="94">
        <v>1.46</v>
      </c>
      <c r="E452" s="83">
        <v>1.51</v>
      </c>
    </row>
    <row r="453" spans="1:5" x14ac:dyDescent="0.3">
      <c r="A453" s="68">
        <v>18</v>
      </c>
      <c r="B453" s="73" t="s">
        <v>58</v>
      </c>
      <c r="C453" s="95">
        <v>242.49351020388002</v>
      </c>
      <c r="D453" s="84">
        <v>240.44</v>
      </c>
      <c r="E453" s="85">
        <v>242.84</v>
      </c>
    </row>
    <row r="454" spans="1:5" x14ac:dyDescent="0.3">
      <c r="A454" s="62">
        <v>19</v>
      </c>
      <c r="B454" s="63" t="s">
        <v>59</v>
      </c>
      <c r="C454" s="93">
        <v>92.875824118219995</v>
      </c>
      <c r="D454" s="94">
        <v>39.659999999999997</v>
      </c>
      <c r="E454" s="83">
        <v>40.65</v>
      </c>
    </row>
    <row r="455" spans="1:5" x14ac:dyDescent="0.3">
      <c r="A455" s="68">
        <v>20</v>
      </c>
      <c r="B455" s="73" t="s">
        <v>80</v>
      </c>
      <c r="C455" s="95">
        <v>30.401248931560005</v>
      </c>
      <c r="D455" s="84">
        <v>31.87</v>
      </c>
      <c r="E455" s="85">
        <v>34.200000000000003</v>
      </c>
    </row>
    <row r="456" spans="1:5" x14ac:dyDescent="0.3">
      <c r="A456" s="62">
        <v>21</v>
      </c>
      <c r="B456" s="63" t="s">
        <v>81</v>
      </c>
      <c r="C456" s="93">
        <v>12.181907687040001</v>
      </c>
      <c r="D456" s="94">
        <v>12.49</v>
      </c>
      <c r="E456" s="83">
        <v>10.83</v>
      </c>
    </row>
    <row r="457" spans="1:5" x14ac:dyDescent="0.3">
      <c r="A457" s="68">
        <v>22</v>
      </c>
      <c r="B457" s="20" t="s">
        <v>62</v>
      </c>
      <c r="C457" s="95">
        <v>46.787088764000003</v>
      </c>
      <c r="D457" s="84">
        <v>30.82</v>
      </c>
      <c r="E457" s="85">
        <v>10.75</v>
      </c>
    </row>
    <row r="458" spans="1:5" x14ac:dyDescent="0.3">
      <c r="A458" s="62">
        <v>23</v>
      </c>
      <c r="B458" s="75" t="s">
        <v>63</v>
      </c>
      <c r="C458" s="93">
        <v>15.042653298920003</v>
      </c>
      <c r="D458" s="94">
        <v>15.34</v>
      </c>
      <c r="E458" s="83">
        <v>15.65</v>
      </c>
    </row>
    <row r="459" spans="1:5" x14ac:dyDescent="0.3">
      <c r="A459" s="25">
        <v>24</v>
      </c>
      <c r="B459" s="26" t="s">
        <v>64</v>
      </c>
      <c r="C459" s="95">
        <v>1.55554121684</v>
      </c>
      <c r="D459" s="84">
        <v>1.33</v>
      </c>
      <c r="E459" s="85">
        <v>1.33</v>
      </c>
    </row>
    <row r="460" spans="1:5" x14ac:dyDescent="0.3">
      <c r="A460" s="62">
        <v>25</v>
      </c>
      <c r="B460" s="75" t="s">
        <v>65</v>
      </c>
      <c r="C460" s="93">
        <v>7.3374585699999995E-2</v>
      </c>
      <c r="D460" s="94">
        <v>0.09</v>
      </c>
      <c r="E460" s="83">
        <v>0.1</v>
      </c>
    </row>
    <row r="461" spans="1:5" x14ac:dyDescent="0.3">
      <c r="A461" s="68">
        <v>26</v>
      </c>
      <c r="B461" s="73" t="s">
        <v>66</v>
      </c>
      <c r="C461" s="95">
        <v>1.23269303976</v>
      </c>
      <c r="D461" s="84">
        <v>1.36</v>
      </c>
      <c r="E461" s="85">
        <v>1.49</v>
      </c>
    </row>
    <row r="462" spans="1:5" x14ac:dyDescent="0.3">
      <c r="A462" s="62">
        <v>27</v>
      </c>
      <c r="B462" s="63" t="s">
        <v>67</v>
      </c>
      <c r="C462" s="93">
        <v>3.9346042543599999</v>
      </c>
      <c r="D462" s="94">
        <v>6.63</v>
      </c>
      <c r="E462" s="83">
        <v>6.64</v>
      </c>
    </row>
    <row r="463" spans="1:5" x14ac:dyDescent="0.3">
      <c r="A463" s="68">
        <v>28</v>
      </c>
      <c r="B463" s="73" t="s">
        <v>68</v>
      </c>
      <c r="C463" s="95">
        <v>4.9886085971800007</v>
      </c>
      <c r="D463" s="84">
        <v>4.8099999999999996</v>
      </c>
      <c r="E463" s="85">
        <v>5.35</v>
      </c>
    </row>
    <row r="464" spans="1:5" x14ac:dyDescent="0.3">
      <c r="A464" s="62">
        <v>29</v>
      </c>
      <c r="B464" s="63" t="s">
        <v>69</v>
      </c>
      <c r="C464" s="93">
        <v>9.10535447016</v>
      </c>
      <c r="D464" s="94">
        <v>9.4499999999999993</v>
      </c>
      <c r="E464" s="83">
        <v>9.92</v>
      </c>
    </row>
    <row r="465" spans="1:5" x14ac:dyDescent="0.3">
      <c r="A465" s="68">
        <v>30</v>
      </c>
      <c r="B465" s="73" t="s">
        <v>70</v>
      </c>
      <c r="C465" s="95">
        <v>36.179713363040008</v>
      </c>
      <c r="D465" s="84">
        <v>10.58</v>
      </c>
      <c r="E465" s="85">
        <v>11.1</v>
      </c>
    </row>
    <row r="466" spans="1:5" x14ac:dyDescent="0.3">
      <c r="A466" s="62">
        <v>31</v>
      </c>
      <c r="B466" s="63" t="s">
        <v>71</v>
      </c>
      <c r="C466" s="93">
        <v>18.876259594140002</v>
      </c>
      <c r="D466" s="94">
        <v>9.6</v>
      </c>
      <c r="E466" s="83">
        <v>9.89</v>
      </c>
    </row>
    <row r="467" spans="1:5" x14ac:dyDescent="0.3">
      <c r="A467" s="68">
        <v>32</v>
      </c>
      <c r="B467" s="73" t="s">
        <v>72</v>
      </c>
      <c r="C467" s="95">
        <v>2.0251385653200003</v>
      </c>
      <c r="D467" s="84">
        <v>7.55</v>
      </c>
      <c r="E467" s="85">
        <v>8.35</v>
      </c>
    </row>
    <row r="468" spans="1:5" ht="15" thickBot="1" x14ac:dyDescent="0.35">
      <c r="A468" s="62">
        <v>33</v>
      </c>
      <c r="B468" s="63" t="s">
        <v>73</v>
      </c>
      <c r="C468" s="93">
        <v>2.0605310125400003</v>
      </c>
      <c r="D468" s="94">
        <v>2.08</v>
      </c>
      <c r="E468" s="83">
        <v>2.12</v>
      </c>
    </row>
    <row r="469" spans="1:5" ht="15" thickBot="1" x14ac:dyDescent="0.35">
      <c r="A469" s="77" t="s">
        <v>28</v>
      </c>
      <c r="B469" s="78"/>
      <c r="C469" s="185">
        <v>2511.5421468469799</v>
      </c>
      <c r="D469" s="80">
        <f>SUM(D436:D468)</f>
        <v>2141.65</v>
      </c>
      <c r="E469" s="81">
        <f>SUM(E436:E468)</f>
        <v>2122.8599999999992</v>
      </c>
    </row>
    <row r="470" spans="1:5" x14ac:dyDescent="0.3">
      <c r="A470" s="51" t="s">
        <v>33</v>
      </c>
      <c r="B470" s="186" t="s">
        <v>34</v>
      </c>
      <c r="C470" s="187"/>
      <c r="D470" s="188"/>
      <c r="E470" s="187"/>
    </row>
    <row r="471" spans="1:5" x14ac:dyDescent="0.3">
      <c r="A471" s="46"/>
      <c r="B471" s="47"/>
      <c r="C471" s="52"/>
      <c r="D471" s="189"/>
      <c r="E471" s="187"/>
    </row>
    <row r="472" spans="1:5" x14ac:dyDescent="0.3">
      <c r="A472" s="53" t="s">
        <v>90</v>
      </c>
      <c r="B472" s="53"/>
      <c r="C472" s="53"/>
      <c r="D472" s="53"/>
      <c r="E472" s="53"/>
    </row>
    <row r="473" spans="1:5" x14ac:dyDescent="0.3">
      <c r="A473" s="1"/>
      <c r="B473" s="1"/>
      <c r="C473" s="1"/>
      <c r="D473" s="1"/>
      <c r="E473" s="1"/>
    </row>
    <row r="474" spans="1:5" ht="15" thickBot="1" x14ac:dyDescent="0.35">
      <c r="A474" s="3"/>
      <c r="B474" s="3"/>
      <c r="C474" s="3"/>
      <c r="D474" s="3"/>
      <c r="E474" s="4" t="s">
        <v>1</v>
      </c>
    </row>
    <row r="475" spans="1:5" x14ac:dyDescent="0.3">
      <c r="A475" s="56" t="s">
        <v>2</v>
      </c>
      <c r="B475" s="6" t="s">
        <v>37</v>
      </c>
      <c r="C475" s="57"/>
      <c r="D475" s="57"/>
      <c r="E475" s="58"/>
    </row>
    <row r="476" spans="1:5" x14ac:dyDescent="0.3">
      <c r="A476" s="59"/>
      <c r="B476" s="60" t="s">
        <v>38</v>
      </c>
      <c r="C476" s="12">
        <v>2018</v>
      </c>
      <c r="D476" s="140">
        <v>2019</v>
      </c>
      <c r="E476" s="140" t="s">
        <v>39</v>
      </c>
    </row>
    <row r="477" spans="1:5" ht="15" thickBot="1" x14ac:dyDescent="0.35">
      <c r="A477" s="15" t="s">
        <v>6</v>
      </c>
      <c r="B477" s="16" t="s">
        <v>7</v>
      </c>
      <c r="C477" s="16" t="s">
        <v>10</v>
      </c>
      <c r="D477" s="16" t="s">
        <v>11</v>
      </c>
      <c r="E477" s="100" t="s">
        <v>12</v>
      </c>
    </row>
    <row r="478" spans="1:5" x14ac:dyDescent="0.3">
      <c r="A478" s="19"/>
      <c r="B478" s="55"/>
      <c r="C478" s="20"/>
      <c r="D478" s="191"/>
      <c r="E478" s="192"/>
    </row>
    <row r="479" spans="1:5" x14ac:dyDescent="0.3">
      <c r="A479" s="62">
        <v>1</v>
      </c>
      <c r="B479" s="63" t="s">
        <v>40</v>
      </c>
      <c r="C479" s="96">
        <v>0</v>
      </c>
      <c r="D479" s="193">
        <v>0</v>
      </c>
      <c r="E479" s="194">
        <v>0</v>
      </c>
    </row>
    <row r="480" spans="1:5" x14ac:dyDescent="0.3">
      <c r="A480" s="68">
        <v>2</v>
      </c>
      <c r="B480" s="69" t="s">
        <v>42</v>
      </c>
      <c r="C480" s="195">
        <v>0</v>
      </c>
      <c r="D480" s="196">
        <v>0</v>
      </c>
      <c r="E480" s="197">
        <v>0</v>
      </c>
    </row>
    <row r="481" spans="1:5" x14ac:dyDescent="0.3">
      <c r="A481" s="62">
        <v>3</v>
      </c>
      <c r="B481" s="63" t="s">
        <v>43</v>
      </c>
      <c r="C481" s="198">
        <v>6.3281249999999997E-2</v>
      </c>
      <c r="D481" s="193">
        <v>0.1</v>
      </c>
      <c r="E481" s="194">
        <v>0.11</v>
      </c>
    </row>
    <row r="482" spans="1:5" x14ac:dyDescent="0.3">
      <c r="A482" s="68">
        <v>4</v>
      </c>
      <c r="B482" s="73" t="s">
        <v>44</v>
      </c>
      <c r="C482" s="98">
        <v>0.28875000000000001</v>
      </c>
      <c r="D482" s="196">
        <v>0.21</v>
      </c>
      <c r="E482" s="197">
        <v>0.16</v>
      </c>
    </row>
    <row r="483" spans="1:5" x14ac:dyDescent="0.3">
      <c r="A483" s="62">
        <v>5</v>
      </c>
      <c r="B483" s="63" t="s">
        <v>45</v>
      </c>
      <c r="C483" s="93">
        <v>0.17906250000000001</v>
      </c>
      <c r="D483" s="193">
        <v>0</v>
      </c>
      <c r="E483" s="194">
        <v>0</v>
      </c>
    </row>
    <row r="484" spans="1:5" x14ac:dyDescent="0.3">
      <c r="A484" s="68">
        <v>6</v>
      </c>
      <c r="B484" s="73" t="s">
        <v>46</v>
      </c>
      <c r="C484" s="195">
        <v>0</v>
      </c>
      <c r="D484" s="196">
        <v>0</v>
      </c>
      <c r="E484" s="197">
        <v>0</v>
      </c>
    </row>
    <row r="485" spans="1:5" x14ac:dyDescent="0.3">
      <c r="A485" s="62">
        <v>7</v>
      </c>
      <c r="B485" s="63" t="s">
        <v>47</v>
      </c>
      <c r="C485" s="93">
        <v>0.45515624999999998</v>
      </c>
      <c r="D485" s="193">
        <v>0.25</v>
      </c>
      <c r="E485" s="194">
        <v>0.14000000000000001</v>
      </c>
    </row>
    <row r="486" spans="1:5" x14ac:dyDescent="0.3">
      <c r="A486" s="68">
        <v>8</v>
      </c>
      <c r="B486" s="69" t="s">
        <v>48</v>
      </c>
      <c r="C486" s="195">
        <v>0</v>
      </c>
      <c r="D486" s="196">
        <v>0</v>
      </c>
      <c r="E486" s="197">
        <v>0</v>
      </c>
    </row>
    <row r="487" spans="1:5" x14ac:dyDescent="0.3">
      <c r="A487" s="62">
        <v>9</v>
      </c>
      <c r="B487" s="63" t="s">
        <v>49</v>
      </c>
      <c r="C487" s="93">
        <v>1.8131250000000001</v>
      </c>
      <c r="D487" s="193">
        <v>1.34</v>
      </c>
      <c r="E487" s="194">
        <v>1.41</v>
      </c>
    </row>
    <row r="488" spans="1:5" x14ac:dyDescent="0.3">
      <c r="A488" s="68">
        <v>10</v>
      </c>
      <c r="B488" s="73" t="s">
        <v>50</v>
      </c>
      <c r="C488" s="195">
        <v>0</v>
      </c>
      <c r="D488" s="196">
        <v>0</v>
      </c>
      <c r="E488" s="197">
        <v>0</v>
      </c>
    </row>
    <row r="489" spans="1:5" x14ac:dyDescent="0.3">
      <c r="A489" s="62">
        <v>11</v>
      </c>
      <c r="B489" s="63" t="s">
        <v>51</v>
      </c>
      <c r="C489" s="93">
        <v>0.77296874999999998</v>
      </c>
      <c r="D489" s="193">
        <v>0.87</v>
      </c>
      <c r="E489" s="194">
        <v>0.91</v>
      </c>
    </row>
    <row r="490" spans="1:5" x14ac:dyDescent="0.3">
      <c r="A490" s="68">
        <v>12</v>
      </c>
      <c r="B490" s="73" t="s">
        <v>52</v>
      </c>
      <c r="C490" s="195">
        <v>0</v>
      </c>
      <c r="D490" s="196">
        <v>0</v>
      </c>
      <c r="E490" s="197">
        <v>0</v>
      </c>
    </row>
    <row r="491" spans="1:5" x14ac:dyDescent="0.3">
      <c r="A491" s="62">
        <v>13</v>
      </c>
      <c r="B491" s="63" t="s">
        <v>53</v>
      </c>
      <c r="C491" s="93">
        <v>0.31874999999999998</v>
      </c>
      <c r="D491" s="193">
        <v>0.42</v>
      </c>
      <c r="E491" s="194">
        <v>0.43</v>
      </c>
    </row>
    <row r="492" spans="1:5" x14ac:dyDescent="0.3">
      <c r="A492" s="68">
        <v>14</v>
      </c>
      <c r="B492" s="73" t="s">
        <v>54</v>
      </c>
      <c r="C492" s="195">
        <v>0</v>
      </c>
      <c r="D492" s="196">
        <v>0</v>
      </c>
      <c r="E492" s="197">
        <v>0</v>
      </c>
    </row>
    <row r="493" spans="1:5" x14ac:dyDescent="0.3">
      <c r="A493" s="62">
        <v>15</v>
      </c>
      <c r="B493" s="63" t="s">
        <v>55</v>
      </c>
      <c r="C493" s="93">
        <v>0</v>
      </c>
      <c r="D493" s="193">
        <v>0</v>
      </c>
      <c r="E493" s="194">
        <v>0</v>
      </c>
    </row>
    <row r="494" spans="1:5" x14ac:dyDescent="0.3">
      <c r="A494" s="68">
        <v>16</v>
      </c>
      <c r="B494" s="73" t="s">
        <v>56</v>
      </c>
      <c r="C494" s="98">
        <v>4.6875E-2</v>
      </c>
      <c r="D494" s="196">
        <v>0</v>
      </c>
      <c r="E494" s="197">
        <v>0</v>
      </c>
    </row>
    <row r="495" spans="1:5" x14ac:dyDescent="0.3">
      <c r="A495" s="62">
        <v>17</v>
      </c>
      <c r="B495" s="63" t="s">
        <v>57</v>
      </c>
      <c r="C495" s="96">
        <v>0</v>
      </c>
      <c r="D495" s="193">
        <v>0</v>
      </c>
      <c r="E495" s="194">
        <v>0</v>
      </c>
    </row>
    <row r="496" spans="1:5" x14ac:dyDescent="0.3">
      <c r="A496" s="68">
        <v>18</v>
      </c>
      <c r="B496" s="73" t="s">
        <v>58</v>
      </c>
      <c r="C496" s="195">
        <v>0</v>
      </c>
      <c r="D496" s="196">
        <v>0</v>
      </c>
      <c r="E496" s="197">
        <v>0</v>
      </c>
    </row>
    <row r="497" spans="1:5" x14ac:dyDescent="0.3">
      <c r="A497" s="62">
        <v>19</v>
      </c>
      <c r="B497" s="63" t="s">
        <v>59</v>
      </c>
      <c r="C497" s="93">
        <v>0.73593750000000002</v>
      </c>
      <c r="D497" s="193">
        <v>0.21</v>
      </c>
      <c r="E497" s="194">
        <v>0.23</v>
      </c>
    </row>
    <row r="498" spans="1:5" x14ac:dyDescent="0.3">
      <c r="A498" s="68">
        <v>20</v>
      </c>
      <c r="B498" s="73" t="s">
        <v>80</v>
      </c>
      <c r="C498" s="98">
        <v>5.8125000000000003E-2</v>
      </c>
      <c r="D498" s="196">
        <v>0.09</v>
      </c>
      <c r="E498" s="197">
        <v>0.1</v>
      </c>
    </row>
    <row r="499" spans="1:5" x14ac:dyDescent="0.3">
      <c r="A499" s="62">
        <v>21</v>
      </c>
      <c r="B499" s="63" t="s">
        <v>81</v>
      </c>
      <c r="C499" s="96">
        <v>0</v>
      </c>
      <c r="D499" s="193">
        <v>0</v>
      </c>
      <c r="E499" s="194">
        <v>0</v>
      </c>
    </row>
    <row r="500" spans="1:5" x14ac:dyDescent="0.3">
      <c r="A500" s="199">
        <v>22</v>
      </c>
      <c r="B500" s="200" t="s">
        <v>62</v>
      </c>
      <c r="C500" s="201">
        <v>5.859375E-2</v>
      </c>
      <c r="D500" s="196">
        <v>0.2</v>
      </c>
      <c r="E500" s="197">
        <v>0.2</v>
      </c>
    </row>
    <row r="501" spans="1:5" x14ac:dyDescent="0.3">
      <c r="A501" s="202">
        <v>23</v>
      </c>
      <c r="B501" s="203" t="s">
        <v>63</v>
      </c>
      <c r="C501" s="96">
        <v>0</v>
      </c>
      <c r="D501" s="193">
        <v>0.01</v>
      </c>
      <c r="E501" s="194">
        <v>0.02</v>
      </c>
    </row>
    <row r="502" spans="1:5" x14ac:dyDescent="0.3">
      <c r="A502" s="25">
        <v>24</v>
      </c>
      <c r="B502" s="26" t="s">
        <v>64</v>
      </c>
      <c r="C502" s="195">
        <v>0</v>
      </c>
      <c r="D502" s="196">
        <v>0</v>
      </c>
      <c r="E502" s="197">
        <v>0</v>
      </c>
    </row>
    <row r="503" spans="1:5" x14ac:dyDescent="0.3">
      <c r="A503" s="202">
        <v>25</v>
      </c>
      <c r="B503" s="203" t="s">
        <v>65</v>
      </c>
      <c r="C503" s="96">
        <v>0</v>
      </c>
      <c r="D503" s="193">
        <v>0</v>
      </c>
      <c r="E503" s="194">
        <v>0</v>
      </c>
    </row>
    <row r="504" spans="1:5" x14ac:dyDescent="0.3">
      <c r="A504" s="199">
        <v>26</v>
      </c>
      <c r="B504" s="204" t="s">
        <v>66</v>
      </c>
      <c r="C504" s="195">
        <v>0</v>
      </c>
      <c r="D504" s="196">
        <v>0</v>
      </c>
      <c r="E504" s="197">
        <v>0</v>
      </c>
    </row>
    <row r="505" spans="1:5" x14ac:dyDescent="0.3">
      <c r="A505" s="202">
        <v>27</v>
      </c>
      <c r="B505" s="205" t="s">
        <v>67</v>
      </c>
      <c r="C505" s="96">
        <v>0</v>
      </c>
      <c r="D505" s="193">
        <v>0</v>
      </c>
      <c r="E505" s="194">
        <v>0</v>
      </c>
    </row>
    <row r="506" spans="1:5" x14ac:dyDescent="0.3">
      <c r="A506" s="68">
        <v>28</v>
      </c>
      <c r="B506" s="73" t="s">
        <v>68</v>
      </c>
      <c r="C506" s="98">
        <v>7.2656250000000006E-2</v>
      </c>
      <c r="D506" s="196">
        <v>0.08</v>
      </c>
      <c r="E506" s="197">
        <v>0.09</v>
      </c>
    </row>
    <row r="507" spans="1:5" x14ac:dyDescent="0.3">
      <c r="A507" s="62">
        <v>29</v>
      </c>
      <c r="B507" s="63" t="s">
        <v>69</v>
      </c>
      <c r="C507" s="96">
        <v>0</v>
      </c>
      <c r="D507" s="193">
        <v>0</v>
      </c>
      <c r="E507" s="194">
        <v>0</v>
      </c>
    </row>
    <row r="508" spans="1:5" x14ac:dyDescent="0.3">
      <c r="A508" s="68">
        <v>30</v>
      </c>
      <c r="B508" s="73" t="s">
        <v>70</v>
      </c>
      <c r="C508" s="98">
        <v>3.7968750000000002E-2</v>
      </c>
      <c r="D508" s="196">
        <v>0.01</v>
      </c>
      <c r="E508" s="197">
        <v>0.01</v>
      </c>
    </row>
    <row r="509" spans="1:5" x14ac:dyDescent="0.3">
      <c r="A509" s="62">
        <v>31</v>
      </c>
      <c r="B509" s="63" t="s">
        <v>71</v>
      </c>
      <c r="C509" s="93">
        <v>1.13671875</v>
      </c>
      <c r="D509" s="193">
        <v>1.1399999999999999</v>
      </c>
      <c r="E509" s="194">
        <v>1.17</v>
      </c>
    </row>
    <row r="510" spans="1:5" x14ac:dyDescent="0.3">
      <c r="A510" s="68">
        <v>32</v>
      </c>
      <c r="B510" s="73" t="s">
        <v>72</v>
      </c>
      <c r="C510" s="195">
        <v>0</v>
      </c>
      <c r="D510" s="196">
        <v>0</v>
      </c>
      <c r="E510" s="197">
        <v>0</v>
      </c>
    </row>
    <row r="511" spans="1:5" ht="15" thickBot="1" x14ac:dyDescent="0.35">
      <c r="A511" s="62">
        <v>33</v>
      </c>
      <c r="B511" s="63" t="s">
        <v>73</v>
      </c>
      <c r="C511" s="93">
        <v>0</v>
      </c>
      <c r="D511" s="193">
        <v>0</v>
      </c>
      <c r="E511" s="194">
        <v>0</v>
      </c>
    </row>
    <row r="512" spans="1:5" ht="15" thickBot="1" x14ac:dyDescent="0.35">
      <c r="A512" s="206" t="s">
        <v>28</v>
      </c>
      <c r="B512" s="207"/>
      <c r="C512" s="209">
        <v>6.037968750000001</v>
      </c>
      <c r="D512" s="80">
        <f>SUM(D479:D511)</f>
        <v>4.93</v>
      </c>
      <c r="E512" s="81">
        <f>SUM(E479:E511)</f>
        <v>4.9800000000000004</v>
      </c>
    </row>
    <row r="513" spans="1:5" x14ac:dyDescent="0.3">
      <c r="A513" s="51" t="s">
        <v>33</v>
      </c>
      <c r="B513" s="186" t="s">
        <v>34</v>
      </c>
      <c r="C513" s="187"/>
      <c r="D513" s="188"/>
      <c r="E513" s="187"/>
    </row>
    <row r="514" spans="1:5" x14ac:dyDescent="0.3">
      <c r="A514" s="51"/>
      <c r="B514" s="190"/>
      <c r="C514" s="52"/>
      <c r="D514" s="189"/>
      <c r="E514" s="187"/>
    </row>
    <row r="515" spans="1:5" x14ac:dyDescent="0.3">
      <c r="A515" s="53" t="s">
        <v>91</v>
      </c>
      <c r="B515" s="53"/>
      <c r="C515" s="53"/>
      <c r="D515" s="53"/>
      <c r="E515" s="53"/>
    </row>
    <row r="516" spans="1:5" x14ac:dyDescent="0.3">
      <c r="A516" s="1"/>
      <c r="B516" s="1"/>
      <c r="C516" s="1"/>
      <c r="D516" s="1"/>
      <c r="E516" s="1"/>
    </row>
    <row r="517" spans="1:5" ht="15" thickBot="1" x14ac:dyDescent="0.35">
      <c r="A517" s="3"/>
      <c r="B517" s="3"/>
      <c r="C517" s="3"/>
      <c r="D517" s="3"/>
      <c r="E517" s="4" t="s">
        <v>1</v>
      </c>
    </row>
    <row r="518" spans="1:5" x14ac:dyDescent="0.3">
      <c r="A518" s="56" t="s">
        <v>2</v>
      </c>
      <c r="B518" s="6" t="s">
        <v>37</v>
      </c>
      <c r="C518" s="57"/>
      <c r="D518" s="57"/>
      <c r="E518" s="58"/>
    </row>
    <row r="519" spans="1:5" x14ac:dyDescent="0.3">
      <c r="A519" s="59"/>
      <c r="B519" s="60" t="s">
        <v>38</v>
      </c>
      <c r="C519" s="12">
        <v>2018</v>
      </c>
      <c r="D519" s="140">
        <v>2019</v>
      </c>
      <c r="E519" s="140" t="s">
        <v>39</v>
      </c>
    </row>
    <row r="520" spans="1:5" ht="15" thickBot="1" x14ac:dyDescent="0.35">
      <c r="A520" s="15" t="s">
        <v>6</v>
      </c>
      <c r="B520" s="16" t="s">
        <v>7</v>
      </c>
      <c r="C520" s="16" t="s">
        <v>10</v>
      </c>
      <c r="D520" s="16" t="s">
        <v>11</v>
      </c>
      <c r="E520" s="100" t="s">
        <v>12</v>
      </c>
    </row>
    <row r="521" spans="1:5" x14ac:dyDescent="0.3">
      <c r="A521" s="19"/>
      <c r="B521" s="55"/>
      <c r="C521" s="20"/>
      <c r="D521" s="103"/>
      <c r="E521" s="192"/>
    </row>
    <row r="522" spans="1:5" x14ac:dyDescent="0.3">
      <c r="A522" s="62">
        <v>1</v>
      </c>
      <c r="B522" s="63" t="s">
        <v>40</v>
      </c>
      <c r="C522" s="210">
        <v>0</v>
      </c>
      <c r="D522" s="211">
        <v>0</v>
      </c>
      <c r="E522" s="212">
        <v>0</v>
      </c>
    </row>
    <row r="523" spans="1:5" x14ac:dyDescent="0.3">
      <c r="A523" s="68">
        <v>2</v>
      </c>
      <c r="B523" s="69" t="s">
        <v>42</v>
      </c>
      <c r="C523" s="213">
        <v>0</v>
      </c>
      <c r="D523" s="196">
        <v>0</v>
      </c>
      <c r="E523" s="197">
        <v>0</v>
      </c>
    </row>
    <row r="524" spans="1:5" x14ac:dyDescent="0.3">
      <c r="A524" s="62">
        <v>3</v>
      </c>
      <c r="B524" s="63" t="s">
        <v>43</v>
      </c>
      <c r="C524" s="214">
        <v>0</v>
      </c>
      <c r="D524" s="193">
        <v>0</v>
      </c>
      <c r="E524" s="194">
        <v>0</v>
      </c>
    </row>
    <row r="525" spans="1:5" x14ac:dyDescent="0.3">
      <c r="A525" s="68">
        <v>4</v>
      </c>
      <c r="B525" s="73" t="s">
        <v>44</v>
      </c>
      <c r="C525" s="215">
        <v>1.2018599999999999</v>
      </c>
      <c r="D525" s="196">
        <v>0</v>
      </c>
      <c r="E525" s="197">
        <v>0</v>
      </c>
    </row>
    <row r="526" spans="1:5" x14ac:dyDescent="0.3">
      <c r="A526" s="62">
        <v>5</v>
      </c>
      <c r="B526" s="63" t="s">
        <v>45</v>
      </c>
      <c r="C526" s="214">
        <v>0</v>
      </c>
      <c r="D526" s="193">
        <v>0</v>
      </c>
      <c r="E526" s="194">
        <v>0</v>
      </c>
    </row>
    <row r="527" spans="1:5" x14ac:dyDescent="0.3">
      <c r="A527" s="68">
        <v>6</v>
      </c>
      <c r="B527" s="73" t="s">
        <v>46</v>
      </c>
      <c r="C527" s="213">
        <v>0</v>
      </c>
      <c r="D527" s="196">
        <v>0</v>
      </c>
      <c r="E527" s="197">
        <v>0</v>
      </c>
    </row>
    <row r="528" spans="1:5" x14ac:dyDescent="0.3">
      <c r="A528" s="62">
        <v>7</v>
      </c>
      <c r="B528" s="63" t="s">
        <v>47</v>
      </c>
      <c r="C528" s="65">
        <v>9.5039999999999999E-2</v>
      </c>
      <c r="D528" s="193">
        <v>0.19</v>
      </c>
      <c r="E528" s="194">
        <v>0.22</v>
      </c>
    </row>
    <row r="529" spans="1:5" x14ac:dyDescent="0.3">
      <c r="A529" s="68">
        <v>8</v>
      </c>
      <c r="B529" s="69" t="s">
        <v>48</v>
      </c>
      <c r="C529" s="213">
        <v>0</v>
      </c>
      <c r="D529" s="196">
        <v>0</v>
      </c>
      <c r="E529" s="197">
        <v>0</v>
      </c>
    </row>
    <row r="530" spans="1:5" x14ac:dyDescent="0.3">
      <c r="A530" s="62">
        <v>9</v>
      </c>
      <c r="B530" s="63" t="s">
        <v>49</v>
      </c>
      <c r="C530" s="214">
        <v>0</v>
      </c>
      <c r="D530" s="193">
        <v>0</v>
      </c>
      <c r="E530" s="194">
        <v>0</v>
      </c>
    </row>
    <row r="531" spans="1:5" x14ac:dyDescent="0.3">
      <c r="A531" s="68">
        <v>10</v>
      </c>
      <c r="B531" s="73" t="s">
        <v>50</v>
      </c>
      <c r="C531" s="215">
        <v>1.32</v>
      </c>
      <c r="D531" s="196">
        <v>0.77</v>
      </c>
      <c r="E531" s="197">
        <v>0.77</v>
      </c>
    </row>
    <row r="532" spans="1:5" x14ac:dyDescent="0.3">
      <c r="A532" s="62">
        <v>11</v>
      </c>
      <c r="B532" s="63" t="s">
        <v>51</v>
      </c>
      <c r="C532" s="214">
        <v>0</v>
      </c>
      <c r="D532" s="193">
        <v>0</v>
      </c>
      <c r="E532" s="194">
        <v>0</v>
      </c>
    </row>
    <row r="533" spans="1:5" x14ac:dyDescent="0.3">
      <c r="A533" s="68">
        <v>12</v>
      </c>
      <c r="B533" s="73" t="s">
        <v>52</v>
      </c>
      <c r="C533" s="215">
        <v>0</v>
      </c>
      <c r="D533" s="196">
        <v>0</v>
      </c>
      <c r="E533" s="197">
        <v>0</v>
      </c>
    </row>
    <row r="534" spans="1:5" x14ac:dyDescent="0.3">
      <c r="A534" s="62">
        <v>13</v>
      </c>
      <c r="B534" s="63" t="s">
        <v>53</v>
      </c>
      <c r="C534" s="65">
        <v>3.3660000000000001</v>
      </c>
      <c r="D534" s="193">
        <v>13.42</v>
      </c>
      <c r="E534" s="194">
        <v>13.86</v>
      </c>
    </row>
    <row r="535" spans="1:5" x14ac:dyDescent="0.3">
      <c r="A535" s="68">
        <v>14</v>
      </c>
      <c r="B535" s="73" t="s">
        <v>54</v>
      </c>
      <c r="C535" s="216">
        <v>9.7900000000000001E-2</v>
      </c>
      <c r="D535" s="196">
        <v>0.26</v>
      </c>
      <c r="E535" s="197">
        <v>0.33</v>
      </c>
    </row>
    <row r="536" spans="1:5" x14ac:dyDescent="0.3">
      <c r="A536" s="62">
        <v>15</v>
      </c>
      <c r="B536" s="63" t="s">
        <v>55</v>
      </c>
      <c r="C536" s="214">
        <v>0</v>
      </c>
      <c r="D536" s="193">
        <v>0</v>
      </c>
      <c r="E536" s="194">
        <v>0</v>
      </c>
    </row>
    <row r="537" spans="1:5" x14ac:dyDescent="0.3">
      <c r="A537" s="68">
        <v>16</v>
      </c>
      <c r="B537" s="73" t="s">
        <v>56</v>
      </c>
      <c r="C537" s="213">
        <v>0.11</v>
      </c>
      <c r="D537" s="196">
        <v>0</v>
      </c>
      <c r="E537" s="197">
        <v>0</v>
      </c>
    </row>
    <row r="538" spans="1:5" x14ac:dyDescent="0.3">
      <c r="A538" s="62">
        <v>17</v>
      </c>
      <c r="B538" s="63" t="s">
        <v>57</v>
      </c>
      <c r="C538" s="214">
        <v>0</v>
      </c>
      <c r="D538" s="193">
        <v>0</v>
      </c>
      <c r="E538" s="194">
        <v>0</v>
      </c>
    </row>
    <row r="539" spans="1:5" x14ac:dyDescent="0.3">
      <c r="A539" s="68">
        <v>18</v>
      </c>
      <c r="B539" s="73" t="s">
        <v>58</v>
      </c>
      <c r="C539" s="215">
        <v>20.149139999999999</v>
      </c>
      <c r="D539" s="196">
        <v>18.510000000000002</v>
      </c>
      <c r="E539" s="197">
        <v>18.7</v>
      </c>
    </row>
    <row r="540" spans="1:5" x14ac:dyDescent="0.3">
      <c r="A540" s="62">
        <v>19</v>
      </c>
      <c r="B540" s="63" t="s">
        <v>59</v>
      </c>
      <c r="C540" s="65">
        <v>3.85</v>
      </c>
      <c r="D540" s="193">
        <v>0.26</v>
      </c>
      <c r="E540" s="194">
        <v>0.31</v>
      </c>
    </row>
    <row r="541" spans="1:5" x14ac:dyDescent="0.3">
      <c r="A541" s="68">
        <v>20</v>
      </c>
      <c r="B541" s="73" t="s">
        <v>80</v>
      </c>
      <c r="C541" s="215">
        <v>5.4560000000000004E-2</v>
      </c>
      <c r="D541" s="196">
        <v>0.09</v>
      </c>
      <c r="E541" s="197">
        <v>0.09</v>
      </c>
    </row>
    <row r="542" spans="1:5" x14ac:dyDescent="0.3">
      <c r="A542" s="62">
        <v>21</v>
      </c>
      <c r="B542" s="63" t="s">
        <v>81</v>
      </c>
      <c r="C542" s="214">
        <v>0</v>
      </c>
      <c r="D542" s="193">
        <v>0</v>
      </c>
      <c r="E542" s="194">
        <v>0</v>
      </c>
    </row>
    <row r="543" spans="1:5" x14ac:dyDescent="0.3">
      <c r="A543" s="199">
        <v>22</v>
      </c>
      <c r="B543" s="200" t="s">
        <v>62</v>
      </c>
      <c r="C543" s="215">
        <v>0.22</v>
      </c>
      <c r="D543" s="196">
        <v>1.32</v>
      </c>
      <c r="E543" s="197">
        <v>0</v>
      </c>
    </row>
    <row r="544" spans="1:5" x14ac:dyDescent="0.3">
      <c r="A544" s="202">
        <v>23</v>
      </c>
      <c r="B544" s="203" t="s">
        <v>63</v>
      </c>
      <c r="C544" s="214">
        <v>0</v>
      </c>
      <c r="D544" s="193">
        <v>1.34</v>
      </c>
      <c r="E544" s="194">
        <v>1.36</v>
      </c>
    </row>
    <row r="545" spans="1:5" x14ac:dyDescent="0.3">
      <c r="A545" s="199">
        <v>24</v>
      </c>
      <c r="B545" s="200" t="s">
        <v>64</v>
      </c>
      <c r="C545" s="213">
        <v>0</v>
      </c>
      <c r="D545" s="196">
        <v>0</v>
      </c>
      <c r="E545" s="197">
        <v>0</v>
      </c>
    </row>
    <row r="546" spans="1:5" x14ac:dyDescent="0.3">
      <c r="A546" s="217">
        <v>25</v>
      </c>
      <c r="B546" s="218" t="s">
        <v>65</v>
      </c>
      <c r="C546" s="214">
        <v>0</v>
      </c>
      <c r="D546" s="193">
        <v>0</v>
      </c>
      <c r="E546" s="194">
        <v>0</v>
      </c>
    </row>
    <row r="547" spans="1:5" x14ac:dyDescent="0.3">
      <c r="A547" s="199">
        <v>26</v>
      </c>
      <c r="B547" s="204" t="s">
        <v>66</v>
      </c>
      <c r="C547" s="215">
        <v>2.0906599999999997</v>
      </c>
      <c r="D547" s="196">
        <v>1.81</v>
      </c>
      <c r="E547" s="197">
        <v>2</v>
      </c>
    </row>
    <row r="548" spans="1:5" x14ac:dyDescent="0.3">
      <c r="A548" s="202">
        <v>27</v>
      </c>
      <c r="B548" s="205" t="s">
        <v>67</v>
      </c>
      <c r="C548" s="65">
        <v>5.4779999999999998</v>
      </c>
      <c r="D548" s="193">
        <v>1.85</v>
      </c>
      <c r="E548" s="194">
        <v>1.85</v>
      </c>
    </row>
    <row r="549" spans="1:5" x14ac:dyDescent="0.3">
      <c r="A549" s="68">
        <v>28</v>
      </c>
      <c r="B549" s="73" t="s">
        <v>68</v>
      </c>
      <c r="C549" s="215">
        <v>1.0857000000000001</v>
      </c>
      <c r="D549" s="196">
        <v>1.25</v>
      </c>
      <c r="E549" s="197">
        <v>1.43</v>
      </c>
    </row>
    <row r="550" spans="1:5" x14ac:dyDescent="0.3">
      <c r="A550" s="62">
        <v>29</v>
      </c>
      <c r="B550" s="63" t="s">
        <v>69</v>
      </c>
      <c r="C550" s="65">
        <v>1.1000000000000001</v>
      </c>
      <c r="D550" s="193">
        <v>1.21</v>
      </c>
      <c r="E550" s="194">
        <v>1.27</v>
      </c>
    </row>
    <row r="551" spans="1:5" x14ac:dyDescent="0.3">
      <c r="A551" s="68">
        <v>30</v>
      </c>
      <c r="B551" s="73" t="s">
        <v>70</v>
      </c>
      <c r="C551" s="213">
        <v>0</v>
      </c>
      <c r="D551" s="196">
        <v>0</v>
      </c>
      <c r="E551" s="197">
        <v>0</v>
      </c>
    </row>
    <row r="552" spans="1:5" x14ac:dyDescent="0.3">
      <c r="A552" s="62">
        <v>31</v>
      </c>
      <c r="B552" s="63" t="s">
        <v>71</v>
      </c>
      <c r="C552" s="65">
        <v>7.6892200000000006</v>
      </c>
      <c r="D552" s="193">
        <v>4.2699999999999996</v>
      </c>
      <c r="E552" s="194">
        <v>4.4000000000000004</v>
      </c>
    </row>
    <row r="553" spans="1:5" x14ac:dyDescent="0.3">
      <c r="A553" s="68">
        <v>32</v>
      </c>
      <c r="B553" s="73" t="s">
        <v>72</v>
      </c>
      <c r="C553" s="215">
        <v>0.30184</v>
      </c>
      <c r="D553" s="196">
        <v>2.72</v>
      </c>
      <c r="E553" s="197">
        <v>3.3</v>
      </c>
    </row>
    <row r="554" spans="1:5" ht="15" thickBot="1" x14ac:dyDescent="0.35">
      <c r="A554" s="62">
        <v>33</v>
      </c>
      <c r="B554" s="63" t="s">
        <v>73</v>
      </c>
      <c r="C554" s="65">
        <v>0</v>
      </c>
      <c r="D554" s="193">
        <v>0</v>
      </c>
      <c r="E554" s="194">
        <v>0</v>
      </c>
    </row>
    <row r="555" spans="1:5" ht="15" thickBot="1" x14ac:dyDescent="0.35">
      <c r="A555" s="206" t="s">
        <v>28</v>
      </c>
      <c r="B555" s="207"/>
      <c r="C555" s="209">
        <v>48.209920000000004</v>
      </c>
      <c r="D555" s="80">
        <f>SUM(D522:D554)</f>
        <v>49.27000000000001</v>
      </c>
      <c r="E555" s="81">
        <f>SUM(E522:E554)</f>
        <v>49.89</v>
      </c>
    </row>
    <row r="556" spans="1:5" x14ac:dyDescent="0.3">
      <c r="A556" s="51" t="s">
        <v>33</v>
      </c>
      <c r="B556" s="186" t="s">
        <v>34</v>
      </c>
      <c r="C556" s="187"/>
      <c r="D556" s="188"/>
      <c r="E556" s="187"/>
    </row>
    <row r="557" spans="1:5" x14ac:dyDescent="0.3">
      <c r="A557" s="46"/>
      <c r="B557" s="47"/>
      <c r="C557" s="52"/>
      <c r="D557" s="189"/>
      <c r="E557" s="187"/>
    </row>
    <row r="558" spans="1:5" x14ac:dyDescent="0.3">
      <c r="A558" s="53" t="s">
        <v>92</v>
      </c>
      <c r="B558" s="53"/>
      <c r="C558" s="53"/>
      <c r="D558" s="53"/>
      <c r="E558" s="53"/>
    </row>
    <row r="559" spans="1:5" x14ac:dyDescent="0.3">
      <c r="A559" s="54"/>
      <c r="B559" s="2"/>
      <c r="C559" s="2"/>
      <c r="D559" s="2"/>
      <c r="E559" s="2"/>
    </row>
    <row r="560" spans="1:5" ht="15" thickBot="1" x14ac:dyDescent="0.35">
      <c r="A560" s="3"/>
      <c r="B560" s="3"/>
      <c r="C560" s="3"/>
      <c r="D560" s="3"/>
      <c r="E560" s="4" t="s">
        <v>1</v>
      </c>
    </row>
    <row r="561" spans="1:5" x14ac:dyDescent="0.3">
      <c r="A561" s="56" t="s">
        <v>2</v>
      </c>
      <c r="B561" s="6" t="s">
        <v>37</v>
      </c>
      <c r="C561" s="57"/>
      <c r="D561" s="57"/>
      <c r="E561" s="58"/>
    </row>
    <row r="562" spans="1:5" x14ac:dyDescent="0.3">
      <c r="A562" s="59"/>
      <c r="B562" s="60" t="s">
        <v>38</v>
      </c>
      <c r="C562" s="12">
        <v>2018</v>
      </c>
      <c r="D562" s="140">
        <v>2019</v>
      </c>
      <c r="E562" s="140" t="s">
        <v>39</v>
      </c>
    </row>
    <row r="563" spans="1:5" ht="15" thickBot="1" x14ac:dyDescent="0.35">
      <c r="A563" s="15" t="s">
        <v>6</v>
      </c>
      <c r="B563" s="16" t="s">
        <v>7</v>
      </c>
      <c r="C563" s="16" t="s">
        <v>10</v>
      </c>
      <c r="D563" s="16" t="s">
        <v>11</v>
      </c>
      <c r="E563" s="100" t="s">
        <v>12</v>
      </c>
    </row>
    <row r="564" spans="1:5" x14ac:dyDescent="0.3">
      <c r="A564" s="19"/>
      <c r="B564" s="55"/>
      <c r="C564" s="20"/>
      <c r="D564" s="191"/>
      <c r="E564" s="192"/>
    </row>
    <row r="565" spans="1:5" x14ac:dyDescent="0.3">
      <c r="A565" s="62">
        <v>1</v>
      </c>
      <c r="B565" s="63" t="s">
        <v>40</v>
      </c>
      <c r="C565" s="96">
        <v>0</v>
      </c>
      <c r="D565" s="211">
        <v>0</v>
      </c>
      <c r="E565" s="212">
        <v>0</v>
      </c>
    </row>
    <row r="566" spans="1:5" x14ac:dyDescent="0.3">
      <c r="A566" s="68">
        <v>2</v>
      </c>
      <c r="B566" s="69" t="s">
        <v>42</v>
      </c>
      <c r="C566" s="195">
        <v>0</v>
      </c>
      <c r="D566" s="196">
        <v>0</v>
      </c>
      <c r="E566" s="197">
        <v>0</v>
      </c>
    </row>
    <row r="567" spans="1:5" x14ac:dyDescent="0.3">
      <c r="A567" s="62">
        <v>3</v>
      </c>
      <c r="B567" s="63" t="s">
        <v>43</v>
      </c>
      <c r="C567" s="93">
        <v>2.32925</v>
      </c>
      <c r="D567" s="193">
        <v>1.34</v>
      </c>
      <c r="E567" s="194">
        <v>1.39</v>
      </c>
    </row>
    <row r="568" spans="1:5" x14ac:dyDescent="0.3">
      <c r="A568" s="68">
        <v>4</v>
      </c>
      <c r="B568" s="73" t="s">
        <v>44</v>
      </c>
      <c r="C568" s="98">
        <v>0.66935</v>
      </c>
      <c r="D568" s="196">
        <v>0.56000000000000005</v>
      </c>
      <c r="E568" s="197">
        <v>0.53</v>
      </c>
    </row>
    <row r="569" spans="1:5" x14ac:dyDescent="0.3">
      <c r="A569" s="62">
        <v>5</v>
      </c>
      <c r="B569" s="63" t="s">
        <v>45</v>
      </c>
      <c r="C569" s="96">
        <v>0</v>
      </c>
      <c r="D569" s="193">
        <v>0</v>
      </c>
      <c r="E569" s="194">
        <v>0</v>
      </c>
    </row>
    <row r="570" spans="1:5" x14ac:dyDescent="0.3">
      <c r="A570" s="68">
        <v>6</v>
      </c>
      <c r="B570" s="73" t="s">
        <v>46</v>
      </c>
      <c r="C570" s="195">
        <v>0</v>
      </c>
      <c r="D570" s="196">
        <v>0</v>
      </c>
      <c r="E570" s="197">
        <v>0</v>
      </c>
    </row>
    <row r="571" spans="1:5" x14ac:dyDescent="0.3">
      <c r="A571" s="62">
        <v>7</v>
      </c>
      <c r="B571" s="63" t="s">
        <v>47</v>
      </c>
      <c r="C571" s="93">
        <v>0.72352499999999997</v>
      </c>
      <c r="D571" s="193">
        <v>0.89</v>
      </c>
      <c r="E571" s="194">
        <v>0.69</v>
      </c>
    </row>
    <row r="572" spans="1:5" x14ac:dyDescent="0.3">
      <c r="A572" s="68">
        <v>8</v>
      </c>
      <c r="B572" s="69" t="s">
        <v>48</v>
      </c>
      <c r="C572" s="195">
        <v>0</v>
      </c>
      <c r="D572" s="196">
        <v>0</v>
      </c>
      <c r="E572" s="197">
        <v>0</v>
      </c>
    </row>
    <row r="573" spans="1:5" x14ac:dyDescent="0.3">
      <c r="A573" s="62">
        <v>9</v>
      </c>
      <c r="B573" s="63" t="s">
        <v>49</v>
      </c>
      <c r="C573" s="96">
        <v>0</v>
      </c>
      <c r="D573" s="193">
        <v>0</v>
      </c>
      <c r="E573" s="194">
        <v>0</v>
      </c>
    </row>
    <row r="574" spans="1:5" x14ac:dyDescent="0.3">
      <c r="A574" s="68">
        <v>10</v>
      </c>
      <c r="B574" s="73" t="s">
        <v>50</v>
      </c>
      <c r="C574" s="195">
        <v>0</v>
      </c>
      <c r="D574" s="196">
        <v>0</v>
      </c>
      <c r="E574" s="197">
        <v>0</v>
      </c>
    </row>
    <row r="575" spans="1:5" x14ac:dyDescent="0.3">
      <c r="A575" s="62">
        <v>11</v>
      </c>
      <c r="B575" s="63" t="s">
        <v>51</v>
      </c>
      <c r="C575" s="93">
        <v>0.62150000000000005</v>
      </c>
      <c r="D575" s="193">
        <v>0.64</v>
      </c>
      <c r="E575" s="194">
        <v>0.67</v>
      </c>
    </row>
    <row r="576" spans="1:5" x14ac:dyDescent="0.3">
      <c r="A576" s="68">
        <v>12</v>
      </c>
      <c r="B576" s="73" t="s">
        <v>52</v>
      </c>
      <c r="C576" s="195">
        <v>0</v>
      </c>
      <c r="D576" s="196">
        <v>0</v>
      </c>
      <c r="E576" s="197">
        <v>0</v>
      </c>
    </row>
    <row r="577" spans="1:5" x14ac:dyDescent="0.3">
      <c r="A577" s="62">
        <v>13</v>
      </c>
      <c r="B577" s="63" t="s">
        <v>53</v>
      </c>
      <c r="C577" s="93">
        <v>0.50875000000000004</v>
      </c>
      <c r="D577" s="193">
        <v>0.38</v>
      </c>
      <c r="E577" s="194">
        <v>0.41</v>
      </c>
    </row>
    <row r="578" spans="1:5" x14ac:dyDescent="0.3">
      <c r="A578" s="68">
        <v>14</v>
      </c>
      <c r="B578" s="73" t="s">
        <v>54</v>
      </c>
      <c r="C578" s="195">
        <v>0</v>
      </c>
      <c r="D578" s="196">
        <v>0.15</v>
      </c>
      <c r="E578" s="197">
        <v>0.22</v>
      </c>
    </row>
    <row r="579" spans="1:5" x14ac:dyDescent="0.3">
      <c r="A579" s="62">
        <v>15</v>
      </c>
      <c r="B579" s="63" t="s">
        <v>55</v>
      </c>
      <c r="C579" s="96">
        <v>0</v>
      </c>
      <c r="D579" s="193">
        <v>0</v>
      </c>
      <c r="E579" s="194">
        <v>0</v>
      </c>
    </row>
    <row r="580" spans="1:5" x14ac:dyDescent="0.3">
      <c r="A580" s="68">
        <v>16</v>
      </c>
      <c r="B580" s="73" t="s">
        <v>56</v>
      </c>
      <c r="C580" s="195">
        <v>0.13750000000000001</v>
      </c>
      <c r="D580" s="196">
        <v>0</v>
      </c>
      <c r="E580" s="197">
        <v>0</v>
      </c>
    </row>
    <row r="581" spans="1:5" x14ac:dyDescent="0.3">
      <c r="A581" s="62">
        <v>17</v>
      </c>
      <c r="B581" s="63" t="s">
        <v>57</v>
      </c>
      <c r="C581" s="96">
        <v>0</v>
      </c>
      <c r="D581" s="193">
        <v>0</v>
      </c>
      <c r="E581" s="194">
        <v>0</v>
      </c>
    </row>
    <row r="582" spans="1:5" x14ac:dyDescent="0.3">
      <c r="A582" s="68">
        <v>18</v>
      </c>
      <c r="B582" s="73" t="s">
        <v>58</v>
      </c>
      <c r="C582" s="195">
        <v>0</v>
      </c>
      <c r="D582" s="196">
        <v>0</v>
      </c>
      <c r="E582" s="197">
        <v>0</v>
      </c>
    </row>
    <row r="583" spans="1:5" x14ac:dyDescent="0.3">
      <c r="A583" s="62">
        <v>19</v>
      </c>
      <c r="B583" s="63" t="s">
        <v>59</v>
      </c>
      <c r="C583" s="93">
        <v>0.88</v>
      </c>
      <c r="D583" s="193">
        <v>0</v>
      </c>
      <c r="E583" s="194">
        <v>0</v>
      </c>
    </row>
    <row r="584" spans="1:5" x14ac:dyDescent="0.3">
      <c r="A584" s="68">
        <v>20</v>
      </c>
      <c r="B584" s="73" t="s">
        <v>80</v>
      </c>
      <c r="C584" s="98">
        <v>0.1012</v>
      </c>
      <c r="D584" s="196">
        <v>0.12</v>
      </c>
      <c r="E584" s="197">
        <v>0.13</v>
      </c>
    </row>
    <row r="585" spans="1:5" x14ac:dyDescent="0.3">
      <c r="A585" s="62">
        <v>21</v>
      </c>
      <c r="B585" s="63" t="s">
        <v>81</v>
      </c>
      <c r="C585" s="96">
        <v>0</v>
      </c>
      <c r="D585" s="193">
        <v>0</v>
      </c>
      <c r="E585" s="194">
        <v>0</v>
      </c>
    </row>
    <row r="586" spans="1:5" x14ac:dyDescent="0.3">
      <c r="A586" s="199">
        <v>22</v>
      </c>
      <c r="B586" s="200" t="s">
        <v>62</v>
      </c>
      <c r="C586" s="219">
        <v>0</v>
      </c>
      <c r="D586" s="196">
        <v>0</v>
      </c>
      <c r="E586" s="197">
        <v>0</v>
      </c>
    </row>
    <row r="587" spans="1:5" x14ac:dyDescent="0.3">
      <c r="A587" s="202">
        <v>23</v>
      </c>
      <c r="B587" s="203" t="s">
        <v>63</v>
      </c>
      <c r="C587" s="96">
        <v>0</v>
      </c>
      <c r="D587" s="193">
        <v>0.91</v>
      </c>
      <c r="E587" s="194">
        <v>0.92</v>
      </c>
    </row>
    <row r="588" spans="1:5" x14ac:dyDescent="0.3">
      <c r="A588" s="25">
        <v>24</v>
      </c>
      <c r="B588" s="26" t="s">
        <v>64</v>
      </c>
      <c r="C588" s="195">
        <v>0</v>
      </c>
      <c r="D588" s="196">
        <v>0</v>
      </c>
      <c r="E588" s="197">
        <v>0</v>
      </c>
    </row>
    <row r="589" spans="1:5" x14ac:dyDescent="0.3">
      <c r="A589" s="202">
        <v>25</v>
      </c>
      <c r="B589" s="203" t="s">
        <v>65</v>
      </c>
      <c r="C589" s="96">
        <v>0</v>
      </c>
      <c r="D589" s="193">
        <v>0</v>
      </c>
      <c r="E589" s="194">
        <v>0</v>
      </c>
    </row>
    <row r="590" spans="1:5" x14ac:dyDescent="0.3">
      <c r="A590" s="199">
        <v>26</v>
      </c>
      <c r="B590" s="73" t="s">
        <v>66</v>
      </c>
      <c r="C590" s="98">
        <v>0.10285</v>
      </c>
      <c r="D590" s="196">
        <v>0.11</v>
      </c>
      <c r="E590" s="197">
        <v>0.12</v>
      </c>
    </row>
    <row r="591" spans="1:5" x14ac:dyDescent="0.3">
      <c r="A591" s="202">
        <v>27</v>
      </c>
      <c r="B591" s="63" t="s">
        <v>67</v>
      </c>
      <c r="C591" s="93">
        <v>3.9325000000000006E-2</v>
      </c>
      <c r="D591" s="193">
        <v>0</v>
      </c>
      <c r="E591" s="194">
        <v>0</v>
      </c>
    </row>
    <row r="592" spans="1:5" x14ac:dyDescent="0.3">
      <c r="A592" s="68">
        <v>28</v>
      </c>
      <c r="B592" s="73" t="s">
        <v>68</v>
      </c>
      <c r="C592" s="98">
        <v>0.69107499999999999</v>
      </c>
      <c r="D592" s="196">
        <v>0.63</v>
      </c>
      <c r="E592" s="197">
        <v>0.65</v>
      </c>
    </row>
    <row r="593" spans="1:5" x14ac:dyDescent="0.3">
      <c r="A593" s="62">
        <v>29</v>
      </c>
      <c r="B593" s="63" t="s">
        <v>69</v>
      </c>
      <c r="C593" s="96">
        <v>0</v>
      </c>
      <c r="D593" s="193">
        <v>0</v>
      </c>
      <c r="E593" s="194">
        <v>0</v>
      </c>
    </row>
    <row r="594" spans="1:5" x14ac:dyDescent="0.3">
      <c r="A594" s="68">
        <v>30</v>
      </c>
      <c r="B594" s="73" t="s">
        <v>70</v>
      </c>
      <c r="C594" s="98">
        <v>0.78457500000000002</v>
      </c>
      <c r="D594" s="196">
        <v>0.34</v>
      </c>
      <c r="E594" s="197">
        <v>0.36</v>
      </c>
    </row>
    <row r="595" spans="1:5" x14ac:dyDescent="0.3">
      <c r="A595" s="62">
        <v>31</v>
      </c>
      <c r="B595" s="63" t="s">
        <v>71</v>
      </c>
      <c r="C595" s="93">
        <v>0.21917500000000001</v>
      </c>
      <c r="D595" s="193">
        <v>0.21</v>
      </c>
      <c r="E595" s="194">
        <v>0.22</v>
      </c>
    </row>
    <row r="596" spans="1:5" x14ac:dyDescent="0.3">
      <c r="A596" s="68">
        <v>32</v>
      </c>
      <c r="B596" s="73" t="s">
        <v>72</v>
      </c>
      <c r="C596" s="195">
        <v>0</v>
      </c>
      <c r="D596" s="196">
        <v>0</v>
      </c>
      <c r="E596" s="197">
        <v>0</v>
      </c>
    </row>
    <row r="597" spans="1:5" ht="15" thickBot="1" x14ac:dyDescent="0.35">
      <c r="A597" s="62">
        <v>33</v>
      </c>
      <c r="B597" s="63" t="s">
        <v>73</v>
      </c>
      <c r="C597" s="96">
        <v>0</v>
      </c>
      <c r="D597" s="193">
        <v>0</v>
      </c>
      <c r="E597" s="194">
        <v>0</v>
      </c>
    </row>
    <row r="598" spans="1:5" ht="15" thickBot="1" x14ac:dyDescent="0.35">
      <c r="A598" s="206" t="s">
        <v>28</v>
      </c>
      <c r="B598" s="207"/>
      <c r="C598" s="209">
        <v>7.8080750000000005</v>
      </c>
      <c r="D598" s="80">
        <f>SUM(D565:D597)</f>
        <v>6.28</v>
      </c>
      <c r="E598" s="81">
        <f>SUM(E565:E597)</f>
        <v>6.3100000000000005</v>
      </c>
    </row>
    <row r="599" spans="1:5" x14ac:dyDescent="0.3">
      <c r="A599" s="51" t="s">
        <v>33</v>
      </c>
      <c r="B599" s="186" t="s">
        <v>34</v>
      </c>
      <c r="C599" s="187"/>
      <c r="D599" s="188"/>
      <c r="E599" s="187"/>
    </row>
    <row r="600" spans="1:5" x14ac:dyDescent="0.3">
      <c r="A600" s="46"/>
      <c r="B600" s="47"/>
      <c r="C600" s="52"/>
      <c r="D600" s="189"/>
      <c r="E600" s="187"/>
    </row>
    <row r="601" spans="1:5" x14ac:dyDescent="0.3">
      <c r="A601" s="53" t="s">
        <v>93</v>
      </c>
      <c r="B601" s="53"/>
      <c r="C601" s="53"/>
      <c r="D601" s="53"/>
      <c r="E601" s="53"/>
    </row>
    <row r="602" spans="1:5" x14ac:dyDescent="0.3">
      <c r="A602" s="1"/>
      <c r="B602" s="1"/>
      <c r="C602" s="1"/>
      <c r="D602" s="1"/>
      <c r="E602" s="1"/>
    </row>
    <row r="603" spans="1:5" ht="15" thickBot="1" x14ac:dyDescent="0.35">
      <c r="A603" s="3"/>
      <c r="B603" s="3"/>
      <c r="C603" s="3"/>
      <c r="D603" s="3"/>
      <c r="E603" s="4" t="s">
        <v>1</v>
      </c>
    </row>
    <row r="604" spans="1:5" x14ac:dyDescent="0.3">
      <c r="A604" s="56" t="s">
        <v>2</v>
      </c>
      <c r="B604" s="6" t="s">
        <v>37</v>
      </c>
      <c r="C604" s="57"/>
      <c r="D604" s="57"/>
      <c r="E604" s="58"/>
    </row>
    <row r="605" spans="1:5" x14ac:dyDescent="0.3">
      <c r="A605" s="59"/>
      <c r="B605" s="60" t="s">
        <v>38</v>
      </c>
      <c r="C605" s="12">
        <v>2018</v>
      </c>
      <c r="D605" s="140">
        <v>2019</v>
      </c>
      <c r="E605" s="140" t="s">
        <v>39</v>
      </c>
    </row>
    <row r="606" spans="1:5" ht="15" thickBot="1" x14ac:dyDescent="0.35">
      <c r="A606" s="15" t="s">
        <v>6</v>
      </c>
      <c r="B606" s="16" t="s">
        <v>7</v>
      </c>
      <c r="C606" s="16" t="s">
        <v>10</v>
      </c>
      <c r="D606" s="16" t="s">
        <v>11</v>
      </c>
      <c r="E606" s="100" t="s">
        <v>12</v>
      </c>
    </row>
    <row r="607" spans="1:5" x14ac:dyDescent="0.3">
      <c r="A607" s="19"/>
      <c r="B607" s="55"/>
      <c r="C607" s="20"/>
      <c r="D607" s="191"/>
      <c r="E607" s="220"/>
    </row>
    <row r="608" spans="1:5" x14ac:dyDescent="0.3">
      <c r="A608" s="62">
        <v>1</v>
      </c>
      <c r="B608" s="63" t="s">
        <v>40</v>
      </c>
      <c r="C608" s="96">
        <v>0</v>
      </c>
      <c r="D608" s="221">
        <v>0</v>
      </c>
      <c r="E608" s="222">
        <v>0</v>
      </c>
    </row>
    <row r="609" spans="1:5" x14ac:dyDescent="0.3">
      <c r="A609" s="68">
        <v>2</v>
      </c>
      <c r="B609" s="69" t="s">
        <v>42</v>
      </c>
      <c r="C609" s="195">
        <v>0</v>
      </c>
      <c r="D609" s="223">
        <v>0</v>
      </c>
      <c r="E609" s="224">
        <v>0</v>
      </c>
    </row>
    <row r="610" spans="1:5" x14ac:dyDescent="0.3">
      <c r="A610" s="62">
        <v>3</v>
      </c>
      <c r="B610" s="63" t="s">
        <v>43</v>
      </c>
      <c r="C610" s="93">
        <v>1.9615200000000002</v>
      </c>
      <c r="D610" s="225">
        <v>2</v>
      </c>
      <c r="E610" s="226">
        <v>2.1</v>
      </c>
    </row>
    <row r="611" spans="1:5" x14ac:dyDescent="0.3">
      <c r="A611" s="68">
        <v>4</v>
      </c>
      <c r="B611" s="73" t="s">
        <v>44</v>
      </c>
      <c r="C611" s="98">
        <v>7.7272800000000004</v>
      </c>
      <c r="D611" s="223">
        <v>7.85</v>
      </c>
      <c r="E611" s="224">
        <v>5.89</v>
      </c>
    </row>
    <row r="612" spans="1:5" x14ac:dyDescent="0.3">
      <c r="A612" s="62">
        <v>5</v>
      </c>
      <c r="B612" s="63" t="s">
        <v>45</v>
      </c>
      <c r="C612" s="93">
        <v>0.33660000000000001</v>
      </c>
      <c r="D612" s="225">
        <v>0</v>
      </c>
      <c r="E612" s="226">
        <v>0</v>
      </c>
    </row>
    <row r="613" spans="1:5" x14ac:dyDescent="0.3">
      <c r="A613" s="68">
        <v>6</v>
      </c>
      <c r="B613" s="73" t="s">
        <v>46</v>
      </c>
      <c r="C613" s="166">
        <v>14.088360000000002</v>
      </c>
      <c r="D613" s="223">
        <v>0</v>
      </c>
      <c r="E613" s="224">
        <v>0</v>
      </c>
    </row>
    <row r="614" spans="1:5" x14ac:dyDescent="0.3">
      <c r="A614" s="62">
        <v>7</v>
      </c>
      <c r="B614" s="63" t="s">
        <v>47</v>
      </c>
      <c r="C614" s="93">
        <v>34.483020000000003</v>
      </c>
      <c r="D614" s="225">
        <v>29.95</v>
      </c>
      <c r="E614" s="226">
        <v>31.02</v>
      </c>
    </row>
    <row r="615" spans="1:5" x14ac:dyDescent="0.3">
      <c r="A615" s="68">
        <v>8</v>
      </c>
      <c r="B615" s="69" t="s">
        <v>48</v>
      </c>
      <c r="C615" s="98">
        <v>36.056460000000001</v>
      </c>
      <c r="D615" s="223">
        <v>37.82</v>
      </c>
      <c r="E615" s="224">
        <v>37.82</v>
      </c>
    </row>
    <row r="616" spans="1:5" x14ac:dyDescent="0.3">
      <c r="A616" s="62">
        <v>9</v>
      </c>
      <c r="B616" s="63" t="s">
        <v>49</v>
      </c>
      <c r="C616" s="96">
        <v>0</v>
      </c>
      <c r="D616" s="225">
        <v>0</v>
      </c>
      <c r="E616" s="226">
        <v>0</v>
      </c>
    </row>
    <row r="617" spans="1:5" x14ac:dyDescent="0.3">
      <c r="A617" s="68">
        <v>10</v>
      </c>
      <c r="B617" s="73" t="s">
        <v>50</v>
      </c>
      <c r="C617" s="195">
        <v>0</v>
      </c>
      <c r="D617" s="223">
        <v>0</v>
      </c>
      <c r="E617" s="224">
        <v>0</v>
      </c>
    </row>
    <row r="618" spans="1:5" x14ac:dyDescent="0.3">
      <c r="A618" s="62">
        <v>11</v>
      </c>
      <c r="B618" s="63" t="s">
        <v>51</v>
      </c>
      <c r="C618" s="93">
        <v>3.2722800000000007</v>
      </c>
      <c r="D618" s="225">
        <v>3.27</v>
      </c>
      <c r="E618" s="226">
        <v>3.35</v>
      </c>
    </row>
    <row r="619" spans="1:5" x14ac:dyDescent="0.3">
      <c r="A619" s="68">
        <v>12</v>
      </c>
      <c r="B619" s="73" t="s">
        <v>52</v>
      </c>
      <c r="C619" s="195">
        <v>254.12376000000003</v>
      </c>
      <c r="D619" s="223">
        <v>256.67</v>
      </c>
      <c r="E619" s="224">
        <v>259.23</v>
      </c>
    </row>
    <row r="620" spans="1:5" x14ac:dyDescent="0.3">
      <c r="A620" s="62">
        <v>13</v>
      </c>
      <c r="B620" s="63" t="s">
        <v>53</v>
      </c>
      <c r="C620" s="93">
        <v>72.765000000000001</v>
      </c>
      <c r="D620" s="225">
        <v>61.05</v>
      </c>
      <c r="E620" s="226">
        <v>62.7</v>
      </c>
    </row>
    <row r="621" spans="1:5" x14ac:dyDescent="0.3">
      <c r="A621" s="68">
        <v>14</v>
      </c>
      <c r="B621" s="73" t="s">
        <v>54</v>
      </c>
      <c r="C621" s="195">
        <v>0</v>
      </c>
      <c r="D621" s="223">
        <v>0.13</v>
      </c>
      <c r="E621" s="224">
        <v>0.23</v>
      </c>
    </row>
    <row r="622" spans="1:5" x14ac:dyDescent="0.3">
      <c r="A622" s="62">
        <v>15</v>
      </c>
      <c r="B622" s="63" t="s">
        <v>55</v>
      </c>
      <c r="C622" s="93">
        <v>5.9961000000000002</v>
      </c>
      <c r="D622" s="225">
        <v>5.31</v>
      </c>
      <c r="E622" s="226">
        <v>4.75</v>
      </c>
    </row>
    <row r="623" spans="1:5" x14ac:dyDescent="0.3">
      <c r="A623" s="68">
        <v>16</v>
      </c>
      <c r="B623" s="73" t="s">
        <v>56</v>
      </c>
      <c r="C623" s="195">
        <v>0.13200000000000001</v>
      </c>
      <c r="D623" s="223">
        <v>0</v>
      </c>
      <c r="E623" s="224">
        <v>0</v>
      </c>
    </row>
    <row r="624" spans="1:5" x14ac:dyDescent="0.3">
      <c r="A624" s="62">
        <v>17</v>
      </c>
      <c r="B624" s="63" t="s">
        <v>57</v>
      </c>
      <c r="C624" s="96">
        <v>0</v>
      </c>
      <c r="D624" s="225">
        <v>0</v>
      </c>
      <c r="E624" s="226">
        <v>0</v>
      </c>
    </row>
    <row r="625" spans="1:5" x14ac:dyDescent="0.3">
      <c r="A625" s="68">
        <v>18</v>
      </c>
      <c r="B625" s="73" t="s">
        <v>58</v>
      </c>
      <c r="C625" s="195">
        <v>0</v>
      </c>
      <c r="D625" s="223">
        <v>0</v>
      </c>
      <c r="E625" s="224">
        <v>0</v>
      </c>
    </row>
    <row r="626" spans="1:5" x14ac:dyDescent="0.3">
      <c r="A626" s="62">
        <v>19</v>
      </c>
      <c r="B626" s="63" t="s">
        <v>59</v>
      </c>
      <c r="C626" s="93">
        <v>9.7614000000000019</v>
      </c>
      <c r="D626" s="225">
        <v>0</v>
      </c>
      <c r="E626" s="226">
        <v>0</v>
      </c>
    </row>
    <row r="627" spans="1:5" x14ac:dyDescent="0.3">
      <c r="A627" s="68">
        <v>20</v>
      </c>
      <c r="B627" s="73" t="s">
        <v>80</v>
      </c>
      <c r="C627" s="195">
        <v>0</v>
      </c>
      <c r="D627" s="223">
        <v>0</v>
      </c>
      <c r="E627" s="224">
        <v>0</v>
      </c>
    </row>
    <row r="628" spans="1:5" x14ac:dyDescent="0.3">
      <c r="A628" s="62">
        <v>21</v>
      </c>
      <c r="B628" s="63" t="s">
        <v>81</v>
      </c>
      <c r="C628" s="96">
        <v>0</v>
      </c>
      <c r="D628" s="225">
        <v>0</v>
      </c>
      <c r="E628" s="226">
        <v>0</v>
      </c>
    </row>
    <row r="629" spans="1:5" x14ac:dyDescent="0.3">
      <c r="A629" s="199">
        <v>22</v>
      </c>
      <c r="B629" s="200" t="s">
        <v>62</v>
      </c>
      <c r="C629" s="98">
        <v>10.295999999999999</v>
      </c>
      <c r="D629" s="223">
        <v>8.1199999999999992</v>
      </c>
      <c r="E629" s="224">
        <v>0</v>
      </c>
    </row>
    <row r="630" spans="1:5" x14ac:dyDescent="0.3">
      <c r="A630" s="202">
        <v>23</v>
      </c>
      <c r="B630" s="203" t="s">
        <v>63</v>
      </c>
      <c r="C630" s="93">
        <v>34.438140000000004</v>
      </c>
      <c r="D630" s="225">
        <v>35.130000000000003</v>
      </c>
      <c r="E630" s="226">
        <v>35.549999999999997</v>
      </c>
    </row>
    <row r="631" spans="1:5" x14ac:dyDescent="0.3">
      <c r="A631" s="25">
        <v>24</v>
      </c>
      <c r="B631" s="26" t="s">
        <v>64</v>
      </c>
      <c r="C631" s="195">
        <v>0</v>
      </c>
      <c r="D631" s="223">
        <v>0</v>
      </c>
      <c r="E631" s="224">
        <v>0</v>
      </c>
    </row>
    <row r="632" spans="1:5" x14ac:dyDescent="0.3">
      <c r="A632" s="202">
        <v>25</v>
      </c>
      <c r="B632" s="203" t="s">
        <v>65</v>
      </c>
      <c r="C632" s="96">
        <v>0</v>
      </c>
      <c r="D632" s="225">
        <v>0</v>
      </c>
      <c r="E632" s="226">
        <v>0</v>
      </c>
    </row>
    <row r="633" spans="1:5" x14ac:dyDescent="0.3">
      <c r="A633" s="199">
        <v>26</v>
      </c>
      <c r="B633" s="73" t="s">
        <v>66</v>
      </c>
      <c r="C633" s="195">
        <v>0</v>
      </c>
      <c r="D633" s="223">
        <v>0</v>
      </c>
      <c r="E633" s="224">
        <v>0</v>
      </c>
    </row>
    <row r="634" spans="1:5" x14ac:dyDescent="0.3">
      <c r="A634" s="202">
        <v>27</v>
      </c>
      <c r="B634" s="63" t="s">
        <v>67</v>
      </c>
      <c r="C634" s="93">
        <v>0</v>
      </c>
      <c r="D634" s="225">
        <v>0</v>
      </c>
      <c r="E634" s="226">
        <v>0</v>
      </c>
    </row>
    <row r="635" spans="1:5" x14ac:dyDescent="0.3">
      <c r="A635" s="68">
        <v>28</v>
      </c>
      <c r="B635" s="73" t="s">
        <v>68</v>
      </c>
      <c r="C635" s="98">
        <v>2.0592000000000001</v>
      </c>
      <c r="D635" s="223">
        <v>1.94</v>
      </c>
      <c r="E635" s="224">
        <v>2.31</v>
      </c>
    </row>
    <row r="636" spans="1:5" x14ac:dyDescent="0.3">
      <c r="A636" s="62">
        <v>29</v>
      </c>
      <c r="B636" s="63" t="s">
        <v>69</v>
      </c>
      <c r="C636" s="96">
        <v>0</v>
      </c>
      <c r="D636" s="225">
        <v>0</v>
      </c>
      <c r="E636" s="226">
        <v>0</v>
      </c>
    </row>
    <row r="637" spans="1:5" x14ac:dyDescent="0.3">
      <c r="A637" s="68">
        <v>30</v>
      </c>
      <c r="B637" s="73" t="s">
        <v>70</v>
      </c>
      <c r="C637" s="98">
        <v>4.8609000000000009</v>
      </c>
      <c r="D637" s="223">
        <v>1.33</v>
      </c>
      <c r="E637" s="224">
        <v>1.4</v>
      </c>
    </row>
    <row r="638" spans="1:5" x14ac:dyDescent="0.3">
      <c r="A638" s="62">
        <v>31</v>
      </c>
      <c r="B638" s="63" t="s">
        <v>71</v>
      </c>
      <c r="C638" s="93">
        <v>5.7519000000000009</v>
      </c>
      <c r="D638" s="225">
        <v>1.42</v>
      </c>
      <c r="E638" s="226">
        <v>1.46</v>
      </c>
    </row>
    <row r="639" spans="1:5" x14ac:dyDescent="0.3">
      <c r="A639" s="68">
        <v>32</v>
      </c>
      <c r="B639" s="73" t="s">
        <v>72</v>
      </c>
      <c r="C639" s="98">
        <v>0</v>
      </c>
      <c r="D639" s="223">
        <v>5.77</v>
      </c>
      <c r="E639" s="224">
        <v>5.94</v>
      </c>
    </row>
    <row r="640" spans="1:5" ht="15" thickBot="1" x14ac:dyDescent="0.35">
      <c r="A640" s="62">
        <v>33</v>
      </c>
      <c r="B640" s="63" t="s">
        <v>73</v>
      </c>
      <c r="C640" s="96">
        <v>0</v>
      </c>
      <c r="D640" s="225">
        <v>0</v>
      </c>
      <c r="E640" s="226">
        <v>0</v>
      </c>
    </row>
    <row r="641" spans="1:5" ht="15" thickBot="1" x14ac:dyDescent="0.35">
      <c r="A641" s="206" t="s">
        <v>28</v>
      </c>
      <c r="B641" s="207"/>
      <c r="C641" s="209">
        <v>498.10992000000005</v>
      </c>
      <c r="D641" s="80">
        <f>SUM(D608:D640)</f>
        <v>457.76</v>
      </c>
      <c r="E641" s="81">
        <f>SUM(E608:E640)</f>
        <v>453.75</v>
      </c>
    </row>
    <row r="642" spans="1:5" x14ac:dyDescent="0.3">
      <c r="A642" s="51" t="s">
        <v>33</v>
      </c>
      <c r="B642" s="186" t="s">
        <v>34</v>
      </c>
      <c r="C642" s="187"/>
      <c r="D642" s="188"/>
      <c r="E642" s="187"/>
    </row>
    <row r="643" spans="1:5" x14ac:dyDescent="0.3">
      <c r="A643" s="46"/>
      <c r="B643" s="47"/>
      <c r="C643" s="52"/>
      <c r="D643" s="189"/>
      <c r="E643" s="187"/>
    </row>
    <row r="644" spans="1:5" x14ac:dyDescent="0.3">
      <c r="A644" s="53" t="s">
        <v>94</v>
      </c>
      <c r="B644" s="53"/>
      <c r="C644" s="53"/>
      <c r="D644" s="53"/>
      <c r="E644" s="53"/>
    </row>
    <row r="645" spans="1:5" x14ac:dyDescent="0.3">
      <c r="A645" s="1"/>
      <c r="B645" s="1"/>
      <c r="C645" s="1"/>
      <c r="D645" s="1"/>
      <c r="E645" s="1"/>
    </row>
    <row r="646" spans="1:5" ht="15" thickBot="1" x14ac:dyDescent="0.35">
      <c r="A646" s="3"/>
      <c r="B646" s="3"/>
      <c r="C646" s="3"/>
      <c r="D646" s="3"/>
      <c r="E646" s="4" t="s">
        <v>1</v>
      </c>
    </row>
    <row r="647" spans="1:5" x14ac:dyDescent="0.3">
      <c r="A647" s="56" t="s">
        <v>2</v>
      </c>
      <c r="B647" s="6" t="s">
        <v>37</v>
      </c>
      <c r="C647" s="57"/>
      <c r="D647" s="57"/>
      <c r="E647" s="58"/>
    </row>
    <row r="648" spans="1:5" x14ac:dyDescent="0.3">
      <c r="A648" s="59"/>
      <c r="B648" s="60" t="s">
        <v>38</v>
      </c>
      <c r="C648" s="12">
        <v>2018</v>
      </c>
      <c r="D648" s="140">
        <v>2019</v>
      </c>
      <c r="E648" s="140" t="s">
        <v>39</v>
      </c>
    </row>
    <row r="649" spans="1:5" ht="15" thickBot="1" x14ac:dyDescent="0.35">
      <c r="A649" s="15" t="s">
        <v>6</v>
      </c>
      <c r="B649" s="16" t="s">
        <v>7</v>
      </c>
      <c r="C649" s="16" t="s">
        <v>10</v>
      </c>
      <c r="D649" s="16" t="s">
        <v>11</v>
      </c>
      <c r="E649" s="100" t="s">
        <v>12</v>
      </c>
    </row>
    <row r="650" spans="1:5" x14ac:dyDescent="0.3">
      <c r="A650" s="19"/>
      <c r="B650" s="55"/>
      <c r="C650" s="20"/>
      <c r="D650" s="21"/>
      <c r="E650" s="112"/>
    </row>
    <row r="651" spans="1:5" x14ac:dyDescent="0.3">
      <c r="A651" s="62">
        <v>1</v>
      </c>
      <c r="B651" s="63" t="s">
        <v>40</v>
      </c>
      <c r="C651" s="97">
        <v>50.952419999999996</v>
      </c>
      <c r="D651" s="227">
        <v>52.59</v>
      </c>
      <c r="E651" s="228">
        <v>53.38</v>
      </c>
    </row>
    <row r="652" spans="1:5" x14ac:dyDescent="0.3">
      <c r="A652" s="68">
        <v>2</v>
      </c>
      <c r="B652" s="69" t="s">
        <v>42</v>
      </c>
      <c r="C652" s="27">
        <v>2582.7115680000002</v>
      </c>
      <c r="D652" s="229">
        <v>2634.37</v>
      </c>
      <c r="E652" s="230">
        <v>2117.77</v>
      </c>
    </row>
    <row r="653" spans="1:5" x14ac:dyDescent="0.3">
      <c r="A653" s="62">
        <v>3</v>
      </c>
      <c r="B653" s="63" t="s">
        <v>43</v>
      </c>
      <c r="C653" s="97">
        <v>221.19152400000002</v>
      </c>
      <c r="D653" s="231">
        <v>153.65</v>
      </c>
      <c r="E653" s="232">
        <v>155.35</v>
      </c>
    </row>
    <row r="654" spans="1:5" x14ac:dyDescent="0.3">
      <c r="A654" s="68">
        <v>4</v>
      </c>
      <c r="B654" s="73" t="s">
        <v>44</v>
      </c>
      <c r="C654" s="27">
        <v>469.18475640000003</v>
      </c>
      <c r="D654" s="229">
        <v>474.08</v>
      </c>
      <c r="E654" s="230">
        <v>355.56</v>
      </c>
    </row>
    <row r="655" spans="1:5" x14ac:dyDescent="0.3">
      <c r="A655" s="62">
        <v>5</v>
      </c>
      <c r="B655" s="63" t="s">
        <v>45</v>
      </c>
      <c r="C655" s="97">
        <v>354.87972359999998</v>
      </c>
      <c r="D655" s="231">
        <v>353.03</v>
      </c>
      <c r="E655" s="232">
        <v>355.68</v>
      </c>
    </row>
    <row r="656" spans="1:5" x14ac:dyDescent="0.3">
      <c r="A656" s="68">
        <v>6</v>
      </c>
      <c r="B656" s="73" t="s">
        <v>46</v>
      </c>
      <c r="C656" s="27">
        <v>337.88278080000003</v>
      </c>
      <c r="D656" s="229">
        <v>141.83000000000001</v>
      </c>
      <c r="E656" s="230">
        <v>142.57</v>
      </c>
    </row>
    <row r="657" spans="1:5" x14ac:dyDescent="0.3">
      <c r="A657" s="62">
        <v>7</v>
      </c>
      <c r="B657" s="63" t="s">
        <v>47</v>
      </c>
      <c r="C657" s="97">
        <v>566.35555680000004</v>
      </c>
      <c r="D657" s="231">
        <v>175.27</v>
      </c>
      <c r="E657" s="232">
        <v>245.16</v>
      </c>
    </row>
    <row r="658" spans="1:5" x14ac:dyDescent="0.3">
      <c r="A658" s="68">
        <v>8</v>
      </c>
      <c r="B658" s="69" t="s">
        <v>48</v>
      </c>
      <c r="C658" s="27">
        <v>814.65932520000013</v>
      </c>
      <c r="D658" s="229">
        <v>822.81</v>
      </c>
      <c r="E658" s="230">
        <v>879.15</v>
      </c>
    </row>
    <row r="659" spans="1:5" x14ac:dyDescent="0.3">
      <c r="A659" s="62">
        <v>9</v>
      </c>
      <c r="B659" s="63" t="s">
        <v>95</v>
      </c>
      <c r="C659" s="97">
        <v>911.3112036</v>
      </c>
      <c r="D659" s="231">
        <v>927.14</v>
      </c>
      <c r="E659" s="232">
        <v>973.49</v>
      </c>
    </row>
    <row r="660" spans="1:5" x14ac:dyDescent="0.3">
      <c r="A660" s="68">
        <v>10</v>
      </c>
      <c r="B660" s="73" t="s">
        <v>50</v>
      </c>
      <c r="C660" s="27">
        <v>960.80083560000014</v>
      </c>
      <c r="D660" s="229">
        <v>958.91</v>
      </c>
      <c r="E660" s="230">
        <v>970.79</v>
      </c>
    </row>
    <row r="661" spans="1:5" x14ac:dyDescent="0.3">
      <c r="A661" s="62">
        <v>11</v>
      </c>
      <c r="B661" s="63" t="s">
        <v>51</v>
      </c>
      <c r="C661" s="97">
        <v>342.73122840000002</v>
      </c>
      <c r="D661" s="231">
        <v>310</v>
      </c>
      <c r="E661" s="232">
        <v>317.75</v>
      </c>
    </row>
    <row r="662" spans="1:5" x14ac:dyDescent="0.3">
      <c r="A662" s="68">
        <v>12</v>
      </c>
      <c r="B662" s="73" t="s">
        <v>52</v>
      </c>
      <c r="C662" s="27">
        <v>866.13148439999998</v>
      </c>
      <c r="D662" s="229">
        <v>892.12</v>
      </c>
      <c r="E662" s="230">
        <v>901.04</v>
      </c>
    </row>
    <row r="663" spans="1:5" x14ac:dyDescent="0.3">
      <c r="A663" s="62">
        <v>13</v>
      </c>
      <c r="B663" s="63" t="s">
        <v>53</v>
      </c>
      <c r="C663" s="97">
        <v>1082.4663888</v>
      </c>
      <c r="D663" s="231">
        <v>1096.47</v>
      </c>
      <c r="E663" s="232">
        <v>1078.7</v>
      </c>
    </row>
    <row r="664" spans="1:5" x14ac:dyDescent="0.3">
      <c r="A664" s="68">
        <v>14</v>
      </c>
      <c r="B664" s="73" t="s">
        <v>54</v>
      </c>
      <c r="C664" s="27">
        <v>206.784288</v>
      </c>
      <c r="D664" s="229">
        <v>227.46</v>
      </c>
      <c r="E664" s="230">
        <v>250.21</v>
      </c>
    </row>
    <row r="665" spans="1:5" x14ac:dyDescent="0.3">
      <c r="A665" s="62">
        <v>15</v>
      </c>
      <c r="B665" s="63" t="s">
        <v>55</v>
      </c>
      <c r="C665" s="97">
        <v>193.2857784</v>
      </c>
      <c r="D665" s="231">
        <v>189.27</v>
      </c>
      <c r="E665" s="232">
        <v>190.09</v>
      </c>
    </row>
    <row r="666" spans="1:5" x14ac:dyDescent="0.3">
      <c r="A666" s="68">
        <v>16</v>
      </c>
      <c r="B666" s="73" t="s">
        <v>56</v>
      </c>
      <c r="C666" s="27">
        <v>109.52849879999999</v>
      </c>
      <c r="D666" s="229">
        <v>108.17</v>
      </c>
      <c r="E666" s="230">
        <v>109.95</v>
      </c>
    </row>
    <row r="667" spans="1:5" x14ac:dyDescent="0.3">
      <c r="A667" s="62">
        <v>17</v>
      </c>
      <c r="B667" s="63" t="s">
        <v>57</v>
      </c>
      <c r="C667" s="97">
        <v>129.22710480000001</v>
      </c>
      <c r="D667" s="231">
        <v>73.28</v>
      </c>
      <c r="E667" s="232">
        <v>74</v>
      </c>
    </row>
    <row r="668" spans="1:5" x14ac:dyDescent="0.3">
      <c r="A668" s="68">
        <v>18</v>
      </c>
      <c r="B668" s="73" t="s">
        <v>58</v>
      </c>
      <c r="C668" s="27">
        <v>1641.1018572</v>
      </c>
      <c r="D668" s="229">
        <v>1603.92</v>
      </c>
      <c r="E668" s="230">
        <v>1619.96</v>
      </c>
    </row>
    <row r="669" spans="1:5" x14ac:dyDescent="0.3">
      <c r="A669" s="62">
        <v>19</v>
      </c>
      <c r="B669" s="63" t="s">
        <v>59</v>
      </c>
      <c r="C669" s="97">
        <v>474.32821319999999</v>
      </c>
      <c r="D669" s="231">
        <v>406.17</v>
      </c>
      <c r="E669" s="232">
        <v>416.33</v>
      </c>
    </row>
    <row r="670" spans="1:5" x14ac:dyDescent="0.3">
      <c r="A670" s="68">
        <v>20</v>
      </c>
      <c r="B670" s="73" t="s">
        <v>80</v>
      </c>
      <c r="C670" s="27">
        <v>230.0671332</v>
      </c>
      <c r="D670" s="229">
        <v>242.33</v>
      </c>
      <c r="E670" s="230">
        <v>266.55</v>
      </c>
    </row>
    <row r="671" spans="1:5" x14ac:dyDescent="0.3">
      <c r="A671" s="62">
        <v>21</v>
      </c>
      <c r="B671" s="63" t="s">
        <v>81</v>
      </c>
      <c r="C671" s="97">
        <v>112.88065320000001</v>
      </c>
      <c r="D671" s="231">
        <v>117.54</v>
      </c>
      <c r="E671" s="232">
        <v>11.57</v>
      </c>
    </row>
    <row r="672" spans="1:5" x14ac:dyDescent="0.3">
      <c r="A672" s="68">
        <v>22</v>
      </c>
      <c r="B672" s="20" t="s">
        <v>62</v>
      </c>
      <c r="C672" s="27">
        <v>5.3281439999999991</v>
      </c>
      <c r="D672" s="229">
        <v>16.72</v>
      </c>
      <c r="E672" s="230">
        <v>20.68</v>
      </c>
    </row>
    <row r="673" spans="1:5" x14ac:dyDescent="0.3">
      <c r="A673" s="62">
        <v>23</v>
      </c>
      <c r="B673" s="75" t="s">
        <v>63</v>
      </c>
      <c r="C673" s="97">
        <v>91.367863200000002</v>
      </c>
      <c r="D673" s="231">
        <v>92.12</v>
      </c>
      <c r="E673" s="232">
        <v>94.79</v>
      </c>
    </row>
    <row r="674" spans="1:5" x14ac:dyDescent="0.3">
      <c r="A674" s="25">
        <v>24</v>
      </c>
      <c r="B674" s="26" t="s">
        <v>64</v>
      </c>
      <c r="C674" s="27">
        <v>62.652272400000001</v>
      </c>
      <c r="D674" s="229">
        <v>62.65</v>
      </c>
      <c r="E674" s="230">
        <v>62.74</v>
      </c>
    </row>
    <row r="675" spans="1:5" x14ac:dyDescent="0.3">
      <c r="A675" s="62">
        <v>25</v>
      </c>
      <c r="B675" s="75" t="s">
        <v>65</v>
      </c>
      <c r="C675" s="97">
        <v>35.268717599999995</v>
      </c>
      <c r="D675" s="231">
        <v>43.43</v>
      </c>
      <c r="E675" s="232">
        <v>44.67</v>
      </c>
    </row>
    <row r="676" spans="1:5" x14ac:dyDescent="0.3">
      <c r="A676" s="68">
        <v>26</v>
      </c>
      <c r="B676" s="73" t="s">
        <v>66</v>
      </c>
      <c r="C676" s="27">
        <v>9.5587883999999992</v>
      </c>
      <c r="D676" s="229">
        <v>7.49</v>
      </c>
      <c r="E676" s="230">
        <v>8.24</v>
      </c>
    </row>
    <row r="677" spans="1:5" x14ac:dyDescent="0.3">
      <c r="A677" s="62">
        <v>27</v>
      </c>
      <c r="B677" s="63" t="s">
        <v>67</v>
      </c>
      <c r="C677" s="97">
        <v>3.0089304000000001</v>
      </c>
      <c r="D677" s="231">
        <v>67.52</v>
      </c>
      <c r="E677" s="232">
        <v>67.53</v>
      </c>
    </row>
    <row r="678" spans="1:5" x14ac:dyDescent="0.3">
      <c r="A678" s="68">
        <v>28</v>
      </c>
      <c r="B678" s="73" t="s">
        <v>68</v>
      </c>
      <c r="C678" s="27">
        <v>32.369292000000002</v>
      </c>
      <c r="D678" s="229">
        <v>26.52</v>
      </c>
      <c r="E678" s="230">
        <v>28.6</v>
      </c>
    </row>
    <row r="679" spans="1:5" x14ac:dyDescent="0.3">
      <c r="A679" s="62">
        <v>29</v>
      </c>
      <c r="B679" s="63" t="s">
        <v>69</v>
      </c>
      <c r="C679" s="97">
        <v>40.574797199999999</v>
      </c>
      <c r="D679" s="231">
        <v>42.6</v>
      </c>
      <c r="E679" s="232">
        <v>44.73</v>
      </c>
    </row>
    <row r="680" spans="1:5" x14ac:dyDescent="0.3">
      <c r="A680" s="68">
        <v>30</v>
      </c>
      <c r="B680" s="73" t="s">
        <v>70</v>
      </c>
      <c r="C680" s="171">
        <v>70.673907600000007</v>
      </c>
      <c r="D680" s="229">
        <v>36.950000000000003</v>
      </c>
      <c r="E680" s="230">
        <v>38.799999999999997</v>
      </c>
    </row>
    <row r="681" spans="1:5" x14ac:dyDescent="0.3">
      <c r="A681" s="62">
        <v>31</v>
      </c>
      <c r="B681" s="63" t="s">
        <v>71</v>
      </c>
      <c r="C681" s="97">
        <v>118.02492720000001</v>
      </c>
      <c r="D681" s="231">
        <v>115.11</v>
      </c>
      <c r="E681" s="232">
        <v>118.56</v>
      </c>
    </row>
    <row r="682" spans="1:5" x14ac:dyDescent="0.3">
      <c r="A682" s="68">
        <v>32</v>
      </c>
      <c r="B682" s="73" t="s">
        <v>72</v>
      </c>
      <c r="C682" s="171">
        <v>28.061830800000003</v>
      </c>
      <c r="D682" s="229">
        <v>67.78</v>
      </c>
      <c r="E682" s="230">
        <v>76.62</v>
      </c>
    </row>
    <row r="683" spans="1:5" ht="15" thickBot="1" x14ac:dyDescent="0.35">
      <c r="A683" s="62">
        <v>33</v>
      </c>
      <c r="B683" s="63" t="s">
        <v>73</v>
      </c>
      <c r="C683" s="97">
        <v>129.50331840000001</v>
      </c>
      <c r="D683" s="231">
        <v>144.44999999999999</v>
      </c>
      <c r="E683" s="232">
        <v>145.08000000000001</v>
      </c>
    </row>
    <row r="684" spans="1:5" ht="15" thickBot="1" x14ac:dyDescent="0.35">
      <c r="A684" s="77" t="s">
        <v>28</v>
      </c>
      <c r="B684" s="78"/>
      <c r="C684" s="233">
        <v>13284.8551116</v>
      </c>
      <c r="D684" s="80">
        <f>SUM(D651:D683)</f>
        <v>12683.750000000005</v>
      </c>
      <c r="E684" s="81">
        <f>SUM(E651:E683)</f>
        <v>12236.089999999998</v>
      </c>
    </row>
    <row r="685" spans="1:5" x14ac:dyDescent="0.3">
      <c r="A685" s="46" t="s">
        <v>33</v>
      </c>
      <c r="B685" s="46" t="s">
        <v>34</v>
      </c>
      <c r="C685" s="46"/>
      <c r="D685" s="46"/>
      <c r="E685" s="46"/>
    </row>
    <row r="686" spans="1:5" x14ac:dyDescent="0.3">
      <c r="A686" s="46"/>
      <c r="B686" s="46"/>
      <c r="C686" s="234"/>
      <c r="D686" s="46"/>
      <c r="E686" s="46"/>
    </row>
    <row r="687" spans="1:5" x14ac:dyDescent="0.3">
      <c r="A687" s="53" t="s">
        <v>96</v>
      </c>
      <c r="B687" s="53"/>
      <c r="C687" s="53"/>
      <c r="D687" s="53"/>
      <c r="E687" s="53"/>
    </row>
    <row r="688" spans="1:5" x14ac:dyDescent="0.3">
      <c r="A688" s="1"/>
      <c r="B688" s="1"/>
      <c r="C688" s="1"/>
      <c r="D688" s="1"/>
      <c r="E688" s="1"/>
    </row>
    <row r="689" spans="1:5" ht="15" thickBot="1" x14ac:dyDescent="0.35">
      <c r="A689" s="3"/>
      <c r="B689" s="3"/>
      <c r="C689" s="3"/>
      <c r="D689" s="3"/>
      <c r="E689" s="4" t="s">
        <v>1</v>
      </c>
    </row>
    <row r="690" spans="1:5" x14ac:dyDescent="0.3">
      <c r="A690" s="235" t="s">
        <v>2</v>
      </c>
      <c r="B690" s="236" t="s">
        <v>37</v>
      </c>
      <c r="C690" s="237"/>
      <c r="D690" s="237"/>
      <c r="E690" s="238"/>
    </row>
    <row r="691" spans="1:5" x14ac:dyDescent="0.3">
      <c r="A691" s="239"/>
      <c r="B691" s="240" t="s">
        <v>38</v>
      </c>
      <c r="C691" s="12">
        <v>2017</v>
      </c>
      <c r="D691" s="140">
        <v>2019</v>
      </c>
      <c r="E691" s="140" t="s">
        <v>39</v>
      </c>
    </row>
    <row r="692" spans="1:5" ht="15" thickBot="1" x14ac:dyDescent="0.35">
      <c r="A692" s="241" t="s">
        <v>6</v>
      </c>
      <c r="B692" s="242" t="s">
        <v>7</v>
      </c>
      <c r="C692" s="242" t="s">
        <v>10</v>
      </c>
      <c r="D692" s="242" t="s">
        <v>11</v>
      </c>
      <c r="E692" s="243" t="s">
        <v>12</v>
      </c>
    </row>
    <row r="693" spans="1:5" x14ac:dyDescent="0.3">
      <c r="A693" s="19"/>
      <c r="B693" s="55"/>
      <c r="C693" s="20"/>
      <c r="D693" s="21"/>
      <c r="E693" s="112"/>
    </row>
    <row r="694" spans="1:5" x14ac:dyDescent="0.3">
      <c r="A694" s="62">
        <v>1</v>
      </c>
      <c r="B694" s="63" t="s">
        <v>40</v>
      </c>
      <c r="C694" s="180">
        <v>0</v>
      </c>
      <c r="D694" s="244" t="s">
        <v>97</v>
      </c>
      <c r="E694" s="245" t="s">
        <v>97</v>
      </c>
    </row>
    <row r="695" spans="1:5" x14ac:dyDescent="0.3">
      <c r="A695" s="68">
        <v>2</v>
      </c>
      <c r="B695" s="69" t="s">
        <v>42</v>
      </c>
      <c r="C695" s="27">
        <v>14.112</v>
      </c>
      <c r="D695" s="246">
        <v>38.96</v>
      </c>
      <c r="E695" s="247">
        <v>41</v>
      </c>
    </row>
    <row r="696" spans="1:5" x14ac:dyDescent="0.3">
      <c r="A696" s="62">
        <v>3</v>
      </c>
      <c r="B696" s="63" t="s">
        <v>43</v>
      </c>
      <c r="C696" s="180">
        <v>0</v>
      </c>
      <c r="D696" s="244" t="s">
        <v>97</v>
      </c>
      <c r="E696" s="245" t="s">
        <v>97</v>
      </c>
    </row>
    <row r="697" spans="1:5" x14ac:dyDescent="0.3">
      <c r="A697" s="68">
        <v>4</v>
      </c>
      <c r="B697" s="73" t="s">
        <v>44</v>
      </c>
      <c r="C697" s="27">
        <v>0</v>
      </c>
      <c r="D697" s="246">
        <v>197.87</v>
      </c>
      <c r="E697" s="247">
        <v>210</v>
      </c>
    </row>
    <row r="698" spans="1:5" x14ac:dyDescent="0.3">
      <c r="A698" s="62">
        <v>5</v>
      </c>
      <c r="B698" s="63" t="s">
        <v>45</v>
      </c>
      <c r="C698" s="180">
        <v>0</v>
      </c>
      <c r="D698" s="244" t="s">
        <v>97</v>
      </c>
      <c r="E698" s="245" t="s">
        <v>97</v>
      </c>
    </row>
    <row r="699" spans="1:5" x14ac:dyDescent="0.3">
      <c r="A699" s="68">
        <v>6</v>
      </c>
      <c r="B699" s="73" t="s">
        <v>46</v>
      </c>
      <c r="C699" s="36">
        <v>0</v>
      </c>
      <c r="D699" s="246" t="s">
        <v>97</v>
      </c>
      <c r="E699" s="247" t="s">
        <v>97</v>
      </c>
    </row>
    <row r="700" spans="1:5" x14ac:dyDescent="0.3">
      <c r="A700" s="62">
        <v>7</v>
      </c>
      <c r="B700" s="63" t="s">
        <v>47</v>
      </c>
      <c r="C700" s="97">
        <v>468.13312000000008</v>
      </c>
      <c r="D700" s="244">
        <v>1033.81</v>
      </c>
      <c r="E700" s="245">
        <v>1097</v>
      </c>
    </row>
    <row r="701" spans="1:5" x14ac:dyDescent="0.3">
      <c r="A701" s="68">
        <v>8</v>
      </c>
      <c r="B701" s="69" t="s">
        <v>48</v>
      </c>
      <c r="C701" s="27">
        <v>36107.590400000001</v>
      </c>
      <c r="D701" s="246">
        <v>79738.69</v>
      </c>
      <c r="E701" s="247">
        <v>84620</v>
      </c>
    </row>
    <row r="702" spans="1:5" x14ac:dyDescent="0.3">
      <c r="A702" s="62">
        <v>9</v>
      </c>
      <c r="B702" s="63" t="s">
        <v>95</v>
      </c>
      <c r="C702" s="97">
        <v>1443.1065599999999</v>
      </c>
      <c r="D702" s="244">
        <v>3346.25</v>
      </c>
      <c r="E702" s="245">
        <v>3551</v>
      </c>
    </row>
    <row r="703" spans="1:5" x14ac:dyDescent="0.3">
      <c r="A703" s="68">
        <v>10</v>
      </c>
      <c r="B703" s="73" t="s">
        <v>50</v>
      </c>
      <c r="C703" s="27">
        <v>7.1680000000000001</v>
      </c>
      <c r="D703" s="246">
        <v>16.82</v>
      </c>
      <c r="E703" s="247">
        <v>18</v>
      </c>
    </row>
    <row r="704" spans="1:5" x14ac:dyDescent="0.3">
      <c r="A704" s="62">
        <v>11</v>
      </c>
      <c r="B704" s="63" t="s">
        <v>51</v>
      </c>
      <c r="C704" s="180">
        <v>0</v>
      </c>
      <c r="D704" s="244" t="s">
        <v>97</v>
      </c>
      <c r="E704" s="245" t="s">
        <v>97</v>
      </c>
    </row>
    <row r="705" spans="1:5" x14ac:dyDescent="0.3">
      <c r="A705" s="68">
        <v>12</v>
      </c>
      <c r="B705" s="73" t="s">
        <v>52</v>
      </c>
      <c r="C705" s="27">
        <v>136018.82112000001</v>
      </c>
      <c r="D705" s="246">
        <v>301776.09000000003</v>
      </c>
      <c r="E705" s="247">
        <v>320251</v>
      </c>
    </row>
    <row r="706" spans="1:5" x14ac:dyDescent="0.3">
      <c r="A706" s="62">
        <v>13</v>
      </c>
      <c r="B706" s="63" t="s">
        <v>53</v>
      </c>
      <c r="C706" s="97">
        <v>39215.464959999998</v>
      </c>
      <c r="D706" s="244">
        <v>81531.289999999994</v>
      </c>
      <c r="E706" s="245">
        <v>86523</v>
      </c>
    </row>
    <row r="707" spans="1:5" x14ac:dyDescent="0.3">
      <c r="A707" s="68">
        <v>14</v>
      </c>
      <c r="B707" s="73" t="s">
        <v>54</v>
      </c>
      <c r="C707" s="36">
        <v>190.08640000000003</v>
      </c>
      <c r="D707" s="246">
        <v>461.75</v>
      </c>
      <c r="E707" s="247">
        <v>490</v>
      </c>
    </row>
    <row r="708" spans="1:5" x14ac:dyDescent="0.3">
      <c r="A708" s="62">
        <v>15</v>
      </c>
      <c r="B708" s="63" t="s">
        <v>55</v>
      </c>
      <c r="C708" s="97">
        <v>0</v>
      </c>
      <c r="D708" s="244" t="s">
        <v>97</v>
      </c>
      <c r="E708" s="245" t="s">
        <v>97</v>
      </c>
    </row>
    <row r="709" spans="1:5" x14ac:dyDescent="0.3">
      <c r="A709" s="68">
        <v>16</v>
      </c>
      <c r="B709" s="73" t="s">
        <v>56</v>
      </c>
      <c r="C709" s="36">
        <v>0</v>
      </c>
      <c r="D709" s="246" t="s">
        <v>97</v>
      </c>
      <c r="E709" s="247" t="s">
        <v>97</v>
      </c>
    </row>
    <row r="710" spans="1:5" x14ac:dyDescent="0.3">
      <c r="A710" s="62">
        <v>17</v>
      </c>
      <c r="B710" s="63" t="s">
        <v>57</v>
      </c>
      <c r="C710" s="180">
        <v>0</v>
      </c>
      <c r="D710" s="244" t="s">
        <v>97</v>
      </c>
      <c r="E710" s="245" t="s">
        <v>97</v>
      </c>
    </row>
    <row r="711" spans="1:5" x14ac:dyDescent="0.3">
      <c r="A711" s="68">
        <v>18</v>
      </c>
      <c r="B711" s="73" t="s">
        <v>58</v>
      </c>
      <c r="C711" s="27">
        <v>10482.71616</v>
      </c>
      <c r="D711" s="246">
        <v>23381.14</v>
      </c>
      <c r="E711" s="247">
        <v>24813</v>
      </c>
    </row>
    <row r="712" spans="1:5" x14ac:dyDescent="0.3">
      <c r="A712" s="62">
        <v>19</v>
      </c>
      <c r="B712" s="63" t="s">
        <v>59</v>
      </c>
      <c r="C712" s="97">
        <v>89.223680000000002</v>
      </c>
      <c r="D712" s="244">
        <v>296.8</v>
      </c>
      <c r="E712" s="245">
        <v>315</v>
      </c>
    </row>
    <row r="713" spans="1:5" x14ac:dyDescent="0.3">
      <c r="A713" s="68">
        <v>20</v>
      </c>
      <c r="B713" s="73" t="s">
        <v>80</v>
      </c>
      <c r="C713" s="27">
        <v>0</v>
      </c>
      <c r="D713" s="246" t="s">
        <v>97</v>
      </c>
      <c r="E713" s="247" t="s">
        <v>97</v>
      </c>
    </row>
    <row r="714" spans="1:5" x14ac:dyDescent="0.3">
      <c r="A714" s="62">
        <v>21</v>
      </c>
      <c r="B714" s="63" t="s">
        <v>81</v>
      </c>
      <c r="C714" s="180">
        <v>0</v>
      </c>
      <c r="D714" s="244" t="s">
        <v>97</v>
      </c>
      <c r="E714" s="245" t="s">
        <v>97</v>
      </c>
    </row>
    <row r="715" spans="1:5" x14ac:dyDescent="0.3">
      <c r="A715" s="68">
        <v>22</v>
      </c>
      <c r="B715" s="20" t="s">
        <v>62</v>
      </c>
      <c r="C715" s="27">
        <v>0</v>
      </c>
      <c r="D715" s="246" t="s">
        <v>97</v>
      </c>
      <c r="E715" s="247" t="s">
        <v>97</v>
      </c>
    </row>
    <row r="716" spans="1:5" x14ac:dyDescent="0.3">
      <c r="A716" s="62">
        <v>23</v>
      </c>
      <c r="B716" s="75" t="s">
        <v>63</v>
      </c>
      <c r="C716" s="180">
        <v>0</v>
      </c>
      <c r="D716" s="244" t="s">
        <v>97</v>
      </c>
      <c r="E716" s="245" t="s">
        <v>97</v>
      </c>
    </row>
    <row r="717" spans="1:5" x14ac:dyDescent="0.3">
      <c r="A717" s="25">
        <v>24</v>
      </c>
      <c r="B717" s="26" t="s">
        <v>64</v>
      </c>
      <c r="C717" s="182">
        <v>0</v>
      </c>
      <c r="D717" s="246" t="s">
        <v>97</v>
      </c>
      <c r="E717" s="247" t="s">
        <v>97</v>
      </c>
    </row>
    <row r="718" spans="1:5" x14ac:dyDescent="0.3">
      <c r="A718" s="62">
        <v>25</v>
      </c>
      <c r="B718" s="75" t="s">
        <v>65</v>
      </c>
      <c r="C718" s="180">
        <v>49.28</v>
      </c>
      <c r="D718" s="244">
        <v>108.83</v>
      </c>
      <c r="E718" s="245">
        <v>115</v>
      </c>
    </row>
    <row r="719" spans="1:5" x14ac:dyDescent="0.3">
      <c r="A719" s="68">
        <v>26</v>
      </c>
      <c r="B719" s="73" t="s">
        <v>66</v>
      </c>
      <c r="C719" s="36">
        <v>0</v>
      </c>
      <c r="D719" s="246" t="s">
        <v>97</v>
      </c>
      <c r="E719" s="247" t="s">
        <v>97</v>
      </c>
    </row>
    <row r="720" spans="1:5" x14ac:dyDescent="0.3">
      <c r="A720" s="62">
        <v>27</v>
      </c>
      <c r="B720" s="63" t="s">
        <v>67</v>
      </c>
      <c r="C720" s="180">
        <v>0</v>
      </c>
      <c r="D720" s="244" t="s">
        <v>97</v>
      </c>
      <c r="E720" s="245" t="s">
        <v>97</v>
      </c>
    </row>
    <row r="721" spans="1:5" x14ac:dyDescent="0.3">
      <c r="A721" s="68">
        <v>28</v>
      </c>
      <c r="B721" s="73" t="s">
        <v>68</v>
      </c>
      <c r="C721" s="36">
        <v>0</v>
      </c>
      <c r="D721" s="246" t="s">
        <v>97</v>
      </c>
      <c r="E721" s="247" t="s">
        <v>97</v>
      </c>
    </row>
    <row r="722" spans="1:5" x14ac:dyDescent="0.3">
      <c r="A722" s="62">
        <v>29</v>
      </c>
      <c r="B722" s="63" t="s">
        <v>69</v>
      </c>
      <c r="C722" s="180">
        <v>0</v>
      </c>
      <c r="D722" s="244" t="s">
        <v>97</v>
      </c>
      <c r="E722" s="245" t="s">
        <v>97</v>
      </c>
    </row>
    <row r="723" spans="1:5" x14ac:dyDescent="0.3">
      <c r="A723" s="68">
        <v>30</v>
      </c>
      <c r="B723" s="73" t="s">
        <v>70</v>
      </c>
      <c r="C723" s="27">
        <v>403.2</v>
      </c>
      <c r="D723" s="246">
        <v>979.45</v>
      </c>
      <c r="E723" s="247">
        <v>1039</v>
      </c>
    </row>
    <row r="724" spans="1:5" x14ac:dyDescent="0.3">
      <c r="A724" s="62">
        <v>31</v>
      </c>
      <c r="B724" s="63" t="s">
        <v>71</v>
      </c>
      <c r="C724" s="97">
        <v>8992.8473599999998</v>
      </c>
      <c r="D724" s="244">
        <v>18866.490000000002</v>
      </c>
      <c r="E724" s="245">
        <v>20022</v>
      </c>
    </row>
    <row r="725" spans="1:5" x14ac:dyDescent="0.3">
      <c r="A725" s="68">
        <v>32</v>
      </c>
      <c r="B725" s="73" t="s">
        <v>72</v>
      </c>
      <c r="C725" s="36">
        <v>12.992000000000001</v>
      </c>
      <c r="D725" s="246">
        <v>31.66</v>
      </c>
      <c r="E725" s="247">
        <v>34</v>
      </c>
    </row>
    <row r="726" spans="1:5" ht="15" thickBot="1" x14ac:dyDescent="0.35">
      <c r="A726" s="62">
        <v>33</v>
      </c>
      <c r="B726" s="63" t="s">
        <v>73</v>
      </c>
      <c r="C726" s="97">
        <v>264.41856000000001</v>
      </c>
      <c r="D726" s="244">
        <v>626.1</v>
      </c>
      <c r="E726" s="245">
        <v>664</v>
      </c>
    </row>
    <row r="727" spans="1:5" ht="15" thickBot="1" x14ac:dyDescent="0.35">
      <c r="A727" s="77" t="s">
        <v>28</v>
      </c>
      <c r="B727" s="78"/>
      <c r="C727" s="248">
        <v>233759.16032000002</v>
      </c>
      <c r="D727" s="175">
        <v>512432</v>
      </c>
      <c r="E727" s="176">
        <v>543803</v>
      </c>
    </row>
    <row r="728" spans="1:5" x14ac:dyDescent="0.3">
      <c r="A728" s="46" t="s">
        <v>33</v>
      </c>
      <c r="B728" s="46" t="s">
        <v>34</v>
      </c>
      <c r="C728" s="46"/>
      <c r="D728" s="46"/>
      <c r="E728" s="46"/>
    </row>
    <row r="729" spans="1:5" x14ac:dyDescent="0.3">
      <c r="A729" s="46"/>
      <c r="B729" s="47"/>
      <c r="C729" s="46"/>
      <c r="D729" s="46"/>
      <c r="E729" s="46"/>
    </row>
    <row r="730" spans="1:5" x14ac:dyDescent="0.3">
      <c r="A730" s="53" t="s">
        <v>98</v>
      </c>
      <c r="B730" s="53"/>
      <c r="C730" s="53"/>
      <c r="D730" s="53"/>
      <c r="E730" s="53"/>
    </row>
    <row r="731" spans="1:5" x14ac:dyDescent="0.3">
      <c r="A731" s="1"/>
      <c r="B731" s="1"/>
      <c r="C731" s="1"/>
      <c r="D731" s="1"/>
      <c r="E731" s="1"/>
    </row>
    <row r="732" spans="1:5" ht="15" thickBot="1" x14ac:dyDescent="0.35">
      <c r="A732" s="3"/>
      <c r="B732" s="3"/>
      <c r="C732" s="3"/>
      <c r="D732" s="3"/>
      <c r="E732" s="4" t="s">
        <v>1</v>
      </c>
    </row>
    <row r="733" spans="1:5" x14ac:dyDescent="0.3">
      <c r="A733" s="56" t="s">
        <v>2</v>
      </c>
      <c r="B733" s="6" t="s">
        <v>37</v>
      </c>
      <c r="C733" s="57"/>
      <c r="D733" s="57"/>
      <c r="E733" s="58"/>
    </row>
    <row r="734" spans="1:5" x14ac:dyDescent="0.3">
      <c r="A734" s="59"/>
      <c r="B734" s="60" t="s">
        <v>38</v>
      </c>
      <c r="C734" s="12">
        <v>2017</v>
      </c>
      <c r="D734" s="12">
        <v>2018</v>
      </c>
      <c r="E734" s="140">
        <v>2019</v>
      </c>
    </row>
    <row r="735" spans="1:5" ht="15" thickBot="1" x14ac:dyDescent="0.35">
      <c r="A735" s="15" t="s">
        <v>6</v>
      </c>
      <c r="B735" s="16" t="s">
        <v>7</v>
      </c>
      <c r="C735" s="16" t="s">
        <v>10</v>
      </c>
      <c r="D735" s="16" t="s">
        <v>11</v>
      </c>
      <c r="E735" s="100" t="s">
        <v>12</v>
      </c>
    </row>
    <row r="736" spans="1:5" x14ac:dyDescent="0.3">
      <c r="A736" s="19"/>
      <c r="B736" s="55"/>
      <c r="C736" s="20"/>
      <c r="D736" s="20"/>
      <c r="E736" s="22"/>
    </row>
    <row r="737" spans="1:5" x14ac:dyDescent="0.3">
      <c r="A737" s="62">
        <v>1</v>
      </c>
      <c r="B737" s="63" t="s">
        <v>40</v>
      </c>
      <c r="C737" s="97">
        <v>8.0060000000000002</v>
      </c>
      <c r="D737" s="211">
        <v>4.29</v>
      </c>
      <c r="E737" s="212">
        <v>5.51</v>
      </c>
    </row>
    <row r="738" spans="1:5" x14ac:dyDescent="0.3">
      <c r="A738" s="68">
        <v>2</v>
      </c>
      <c r="B738" s="69" t="s">
        <v>42</v>
      </c>
      <c r="C738" s="27">
        <v>2764.35</v>
      </c>
      <c r="D738" s="196">
        <v>2876.03</v>
      </c>
      <c r="E738" s="197">
        <v>2932.42</v>
      </c>
    </row>
    <row r="739" spans="1:5" x14ac:dyDescent="0.3">
      <c r="A739" s="62">
        <v>3</v>
      </c>
      <c r="B739" s="63" t="s">
        <v>43</v>
      </c>
      <c r="C739" s="97">
        <v>204.60300000000001</v>
      </c>
      <c r="D739" s="193">
        <v>216.09</v>
      </c>
      <c r="E739" s="194">
        <v>220.14</v>
      </c>
    </row>
    <row r="740" spans="1:5" x14ac:dyDescent="0.3">
      <c r="A740" s="68">
        <v>4</v>
      </c>
      <c r="B740" s="73" t="s">
        <v>44</v>
      </c>
      <c r="C740" s="27">
        <v>85.356999999999999</v>
      </c>
      <c r="D740" s="196">
        <v>89.35</v>
      </c>
      <c r="E740" s="197">
        <v>67.02</v>
      </c>
    </row>
    <row r="741" spans="1:5" x14ac:dyDescent="0.3">
      <c r="A741" s="62">
        <v>5</v>
      </c>
      <c r="B741" s="63" t="s">
        <v>45</v>
      </c>
      <c r="C741" s="97">
        <v>157.92400000000001</v>
      </c>
      <c r="D741" s="193">
        <v>183.99</v>
      </c>
      <c r="E741" s="194">
        <v>164.22</v>
      </c>
    </row>
    <row r="742" spans="1:5" x14ac:dyDescent="0.3">
      <c r="A742" s="68">
        <v>6</v>
      </c>
      <c r="B742" s="73" t="s">
        <v>46</v>
      </c>
      <c r="C742" s="27">
        <v>1826.806</v>
      </c>
      <c r="D742" s="196">
        <v>582.75</v>
      </c>
      <c r="E742" s="197">
        <v>595.58000000000004</v>
      </c>
    </row>
    <row r="743" spans="1:5" x14ac:dyDescent="0.3">
      <c r="A743" s="62">
        <v>7</v>
      </c>
      <c r="B743" s="63" t="s">
        <v>47</v>
      </c>
      <c r="C743" s="97">
        <v>255.81299999999999</v>
      </c>
      <c r="D743" s="193">
        <v>205.45</v>
      </c>
      <c r="E743" s="194">
        <v>206.14</v>
      </c>
    </row>
    <row r="744" spans="1:5" x14ac:dyDescent="0.3">
      <c r="A744" s="68">
        <v>8</v>
      </c>
      <c r="B744" s="69" t="s">
        <v>48</v>
      </c>
      <c r="C744" s="27">
        <v>1196.7840000000001</v>
      </c>
      <c r="D744" s="196">
        <v>1405.83</v>
      </c>
      <c r="E744" s="197">
        <v>1280.56</v>
      </c>
    </row>
    <row r="745" spans="1:5" x14ac:dyDescent="0.3">
      <c r="A745" s="62">
        <v>9</v>
      </c>
      <c r="B745" s="63" t="s">
        <v>95</v>
      </c>
      <c r="C745" s="97">
        <v>253.98099999999999</v>
      </c>
      <c r="D745" s="193">
        <v>267.74</v>
      </c>
      <c r="E745" s="194">
        <v>281.13</v>
      </c>
    </row>
    <row r="746" spans="1:5" x14ac:dyDescent="0.3">
      <c r="A746" s="68">
        <v>10</v>
      </c>
      <c r="B746" s="73" t="s">
        <v>50</v>
      </c>
      <c r="C746" s="27">
        <v>133.51300000000001</v>
      </c>
      <c r="D746" s="196">
        <v>139.80000000000001</v>
      </c>
      <c r="E746" s="197">
        <v>141.36000000000001</v>
      </c>
    </row>
    <row r="747" spans="1:5" x14ac:dyDescent="0.3">
      <c r="A747" s="62">
        <v>11</v>
      </c>
      <c r="B747" s="63" t="s">
        <v>51</v>
      </c>
      <c r="C747" s="97">
        <v>113.771</v>
      </c>
      <c r="D747" s="193">
        <v>152.91999999999999</v>
      </c>
      <c r="E747" s="194">
        <v>156.75</v>
      </c>
    </row>
    <row r="748" spans="1:5" x14ac:dyDescent="0.3">
      <c r="A748" s="68">
        <v>12</v>
      </c>
      <c r="B748" s="73" t="s">
        <v>52</v>
      </c>
      <c r="C748" s="27">
        <v>1818.096</v>
      </c>
      <c r="D748" s="196">
        <v>1873</v>
      </c>
      <c r="E748" s="197">
        <v>1891.73</v>
      </c>
    </row>
    <row r="749" spans="1:5" x14ac:dyDescent="0.3">
      <c r="A749" s="62">
        <v>13</v>
      </c>
      <c r="B749" s="63" t="s">
        <v>53</v>
      </c>
      <c r="C749" s="97">
        <v>1494.6489999999999</v>
      </c>
      <c r="D749" s="193">
        <v>1299.98</v>
      </c>
      <c r="E749" s="194">
        <v>1306.3699999999999</v>
      </c>
    </row>
    <row r="750" spans="1:5" x14ac:dyDescent="0.3">
      <c r="A750" s="68">
        <v>14</v>
      </c>
      <c r="B750" s="73" t="s">
        <v>54</v>
      </c>
      <c r="C750" s="27">
        <v>106</v>
      </c>
      <c r="D750" s="196">
        <v>155.41999999999999</v>
      </c>
      <c r="E750" s="197">
        <v>170.95</v>
      </c>
    </row>
    <row r="751" spans="1:5" x14ac:dyDescent="0.3">
      <c r="A751" s="62">
        <v>15</v>
      </c>
      <c r="B751" s="63" t="s">
        <v>55</v>
      </c>
      <c r="C751" s="97">
        <v>102.822</v>
      </c>
      <c r="D751" s="193">
        <v>106.36</v>
      </c>
      <c r="E751" s="194">
        <v>108.76</v>
      </c>
    </row>
    <row r="752" spans="1:5" x14ac:dyDescent="0.3">
      <c r="A752" s="68">
        <v>16</v>
      </c>
      <c r="B752" s="73" t="s">
        <v>56</v>
      </c>
      <c r="C752" s="27">
        <v>18.696999999999999</v>
      </c>
      <c r="D752" s="196">
        <v>0</v>
      </c>
      <c r="E752" s="197">
        <v>0</v>
      </c>
    </row>
    <row r="753" spans="1:5" x14ac:dyDescent="0.3">
      <c r="A753" s="62">
        <v>17</v>
      </c>
      <c r="B753" s="63" t="s">
        <v>57</v>
      </c>
      <c r="C753" s="97">
        <v>17.181999999999999</v>
      </c>
      <c r="D753" s="193">
        <v>8.09</v>
      </c>
      <c r="E753" s="194">
        <v>8.39</v>
      </c>
    </row>
    <row r="754" spans="1:5" x14ac:dyDescent="0.3">
      <c r="A754" s="68">
        <v>18</v>
      </c>
      <c r="B754" s="73" t="s">
        <v>58</v>
      </c>
      <c r="C754" s="27">
        <v>1329.932</v>
      </c>
      <c r="D754" s="196">
        <v>1335.29</v>
      </c>
      <c r="E754" s="197">
        <v>1348.64</v>
      </c>
    </row>
    <row r="755" spans="1:5" x14ac:dyDescent="0.3">
      <c r="A755" s="62">
        <v>19</v>
      </c>
      <c r="B755" s="63" t="s">
        <v>59</v>
      </c>
      <c r="C755" s="97">
        <v>513.43299999999999</v>
      </c>
      <c r="D755" s="193">
        <v>220.25</v>
      </c>
      <c r="E755" s="194">
        <v>225.76</v>
      </c>
    </row>
    <row r="756" spans="1:5" x14ac:dyDescent="0.3">
      <c r="A756" s="68">
        <v>20</v>
      </c>
      <c r="B756" s="73" t="s">
        <v>80</v>
      </c>
      <c r="C756" s="27">
        <v>161.577</v>
      </c>
      <c r="D756" s="196">
        <v>177.01</v>
      </c>
      <c r="E756" s="197">
        <v>189.92</v>
      </c>
    </row>
    <row r="757" spans="1:5" x14ac:dyDescent="0.3">
      <c r="A757" s="62">
        <v>21</v>
      </c>
      <c r="B757" s="63" t="s">
        <v>81</v>
      </c>
      <c r="C757" s="97">
        <v>64.507999999999996</v>
      </c>
      <c r="D757" s="193">
        <v>69.36</v>
      </c>
      <c r="E757" s="194">
        <v>60.13</v>
      </c>
    </row>
    <row r="758" spans="1:5" x14ac:dyDescent="0.3">
      <c r="A758" s="68">
        <v>22</v>
      </c>
      <c r="B758" s="20" t="s">
        <v>62</v>
      </c>
      <c r="C758" s="249">
        <v>302.02199999999999</v>
      </c>
      <c r="D758" s="196">
        <v>171.15</v>
      </c>
      <c r="E758" s="197">
        <v>59.71</v>
      </c>
    </row>
    <row r="759" spans="1:5" x14ac:dyDescent="0.3">
      <c r="A759" s="62">
        <v>23</v>
      </c>
      <c r="B759" s="75" t="s">
        <v>63</v>
      </c>
      <c r="C759" s="97">
        <v>64.777000000000001</v>
      </c>
      <c r="D759" s="193">
        <v>85.21</v>
      </c>
      <c r="E759" s="194">
        <v>86.91</v>
      </c>
    </row>
    <row r="760" spans="1:5" x14ac:dyDescent="0.3">
      <c r="A760" s="25">
        <v>24</v>
      </c>
      <c r="B760" s="26" t="s">
        <v>64</v>
      </c>
      <c r="C760" s="27">
        <v>8.5809999999999995</v>
      </c>
      <c r="D760" s="196">
        <v>7.38</v>
      </c>
      <c r="E760" s="197">
        <v>7.38</v>
      </c>
    </row>
    <row r="761" spans="1:5" x14ac:dyDescent="0.3">
      <c r="A761" s="62">
        <v>25</v>
      </c>
      <c r="B761" s="75" t="s">
        <v>65</v>
      </c>
      <c r="C761" s="97">
        <v>0.40699999999999997</v>
      </c>
      <c r="D761" s="193">
        <v>0.52</v>
      </c>
      <c r="E761" s="194">
        <v>0.53</v>
      </c>
    </row>
    <row r="762" spans="1:5" x14ac:dyDescent="0.3">
      <c r="A762" s="68">
        <v>26</v>
      </c>
      <c r="B762" s="73" t="s">
        <v>66</v>
      </c>
      <c r="C762" s="27">
        <v>6.2949999999999999</v>
      </c>
      <c r="D762" s="196">
        <v>7.53</v>
      </c>
      <c r="E762" s="197">
        <v>8.2799999999999994</v>
      </c>
    </row>
    <row r="763" spans="1:5" x14ac:dyDescent="0.3">
      <c r="A763" s="62">
        <v>27</v>
      </c>
      <c r="B763" s="63" t="s">
        <v>67</v>
      </c>
      <c r="C763" s="97">
        <v>21.673999999999999</v>
      </c>
      <c r="D763" s="193">
        <v>36.799999999999997</v>
      </c>
      <c r="E763" s="194">
        <v>36.85</v>
      </c>
    </row>
    <row r="764" spans="1:5" x14ac:dyDescent="0.3">
      <c r="A764" s="68">
        <v>28</v>
      </c>
      <c r="B764" s="73" t="s">
        <v>68</v>
      </c>
      <c r="C764" s="27">
        <v>28.189</v>
      </c>
      <c r="D764" s="196">
        <v>26.7</v>
      </c>
      <c r="E764" s="197">
        <v>29.72</v>
      </c>
    </row>
    <row r="765" spans="1:5" x14ac:dyDescent="0.3">
      <c r="A765" s="62">
        <v>29</v>
      </c>
      <c r="B765" s="63" t="s">
        <v>69</v>
      </c>
      <c r="C765" s="97">
        <v>63.280999999999999</v>
      </c>
      <c r="D765" s="193">
        <v>52.47</v>
      </c>
      <c r="E765" s="194">
        <v>55.09</v>
      </c>
    </row>
    <row r="766" spans="1:5" x14ac:dyDescent="0.3">
      <c r="A766" s="68">
        <v>30</v>
      </c>
      <c r="B766" s="73" t="s">
        <v>70</v>
      </c>
      <c r="C766" s="27">
        <v>180.834</v>
      </c>
      <c r="D766" s="196">
        <v>58.73</v>
      </c>
      <c r="E766" s="197">
        <v>61.67</v>
      </c>
    </row>
    <row r="767" spans="1:5" x14ac:dyDescent="0.3">
      <c r="A767" s="62">
        <v>31</v>
      </c>
      <c r="B767" s="63" t="s">
        <v>71</v>
      </c>
      <c r="C767" s="97">
        <v>122.017</v>
      </c>
      <c r="D767" s="193">
        <v>53.32</v>
      </c>
      <c r="E767" s="194">
        <v>54.92</v>
      </c>
    </row>
    <row r="768" spans="1:5" x14ac:dyDescent="0.3">
      <c r="A768" s="68">
        <v>32</v>
      </c>
      <c r="B768" s="73" t="s">
        <v>72</v>
      </c>
      <c r="C768" s="27">
        <v>13.984</v>
      </c>
      <c r="D768" s="196">
        <v>41.9</v>
      </c>
      <c r="E768" s="197">
        <v>46.36</v>
      </c>
    </row>
    <row r="769" spans="1:5" ht="15" thickBot="1" x14ac:dyDescent="0.35">
      <c r="A769" s="123">
        <v>33</v>
      </c>
      <c r="B769" s="124" t="s">
        <v>73</v>
      </c>
      <c r="C769" s="97">
        <v>8.9169999999999998</v>
      </c>
      <c r="D769" s="193">
        <v>11.56</v>
      </c>
      <c r="E769" s="194">
        <v>11.75</v>
      </c>
    </row>
    <row r="770" spans="1:5" ht="15" thickBot="1" x14ac:dyDescent="0.35">
      <c r="A770" s="77" t="s">
        <v>28</v>
      </c>
      <c r="B770" s="78"/>
      <c r="C770" s="208">
        <v>13448.782000000003</v>
      </c>
      <c r="D770" s="80">
        <f>SUM(D737:D769)</f>
        <v>11922.269999999999</v>
      </c>
      <c r="E770" s="81">
        <f>SUM(E737:E769)</f>
        <v>11820.65</v>
      </c>
    </row>
    <row r="771" spans="1:5" x14ac:dyDescent="0.3">
      <c r="A771" s="46" t="s">
        <v>33</v>
      </c>
      <c r="B771" s="46" t="s">
        <v>34</v>
      </c>
      <c r="C771" s="46"/>
      <c r="D771" s="46"/>
      <c r="E771" s="46"/>
    </row>
    <row r="772" spans="1:5" x14ac:dyDescent="0.3">
      <c r="A772" s="46"/>
      <c r="B772" s="47"/>
      <c r="C772" s="46"/>
      <c r="D772" s="46"/>
      <c r="E772" s="46"/>
    </row>
    <row r="773" spans="1:5" x14ac:dyDescent="0.3">
      <c r="A773" s="53" t="s">
        <v>99</v>
      </c>
      <c r="B773" s="53"/>
      <c r="C773" s="53"/>
      <c r="D773" s="53"/>
      <c r="E773" s="53"/>
    </row>
    <row r="774" spans="1:5" x14ac:dyDescent="0.3">
      <c r="A774" s="1"/>
      <c r="B774" s="1"/>
      <c r="C774" s="1"/>
      <c r="D774" s="1"/>
      <c r="E774" s="1"/>
    </row>
    <row r="775" spans="1:5" ht="15" thickBot="1" x14ac:dyDescent="0.35">
      <c r="A775" s="3"/>
      <c r="B775" s="3"/>
      <c r="C775" s="3"/>
      <c r="D775" s="3"/>
      <c r="E775" s="4" t="s">
        <v>1</v>
      </c>
    </row>
    <row r="776" spans="1:5" x14ac:dyDescent="0.3">
      <c r="A776" s="88" t="s">
        <v>2</v>
      </c>
      <c r="B776" s="6" t="s">
        <v>37</v>
      </c>
      <c r="C776" s="89"/>
      <c r="D776" s="89"/>
      <c r="E776" s="90"/>
    </row>
    <row r="777" spans="1:5" x14ac:dyDescent="0.3">
      <c r="A777" s="91"/>
      <c r="B777" s="60" t="s">
        <v>38</v>
      </c>
      <c r="C777" s="12">
        <v>2018</v>
      </c>
      <c r="D777" s="140">
        <v>2019</v>
      </c>
      <c r="E777" s="140" t="s">
        <v>39</v>
      </c>
    </row>
    <row r="778" spans="1:5" ht="15" thickBot="1" x14ac:dyDescent="0.35">
      <c r="A778" s="15" t="s">
        <v>6</v>
      </c>
      <c r="B778" s="16" t="s">
        <v>7</v>
      </c>
      <c r="C778" s="16" t="s">
        <v>10</v>
      </c>
      <c r="D778" s="16" t="s">
        <v>11</v>
      </c>
      <c r="E778" s="100" t="s">
        <v>12</v>
      </c>
    </row>
    <row r="779" spans="1:5" x14ac:dyDescent="0.3">
      <c r="A779" s="19"/>
      <c r="B779" s="55"/>
      <c r="C779" s="20"/>
      <c r="D779" s="61"/>
      <c r="E779" s="22"/>
    </row>
    <row r="780" spans="1:5" x14ac:dyDescent="0.3">
      <c r="A780" s="62">
        <v>1</v>
      </c>
      <c r="B780" s="63" t="s">
        <v>40</v>
      </c>
      <c r="C780" s="96">
        <v>0</v>
      </c>
      <c r="D780" s="250">
        <v>0</v>
      </c>
      <c r="E780" s="212">
        <v>0</v>
      </c>
    </row>
    <row r="781" spans="1:5" x14ac:dyDescent="0.3">
      <c r="A781" s="68">
        <v>2</v>
      </c>
      <c r="B781" s="69" t="s">
        <v>42</v>
      </c>
      <c r="C781" s="102">
        <v>0</v>
      </c>
      <c r="D781" s="251">
        <v>0</v>
      </c>
      <c r="E781" s="197">
        <v>0</v>
      </c>
    </row>
    <row r="782" spans="1:5" x14ac:dyDescent="0.3">
      <c r="A782" s="62">
        <v>3</v>
      </c>
      <c r="B782" s="63" t="s">
        <v>43</v>
      </c>
      <c r="C782" s="93">
        <v>0</v>
      </c>
      <c r="D782" s="252">
        <v>0</v>
      </c>
      <c r="E782" s="194">
        <v>0</v>
      </c>
    </row>
    <row r="783" spans="1:5" x14ac:dyDescent="0.3">
      <c r="A783" s="68">
        <v>4</v>
      </c>
      <c r="B783" s="73" t="s">
        <v>44</v>
      </c>
      <c r="C783" s="95">
        <v>9.472842</v>
      </c>
      <c r="D783" s="251">
        <v>0.04</v>
      </c>
      <c r="E783" s="197">
        <v>0</v>
      </c>
    </row>
    <row r="784" spans="1:5" x14ac:dyDescent="0.3">
      <c r="A784" s="62">
        <v>5</v>
      </c>
      <c r="B784" s="63" t="s">
        <v>45</v>
      </c>
      <c r="C784" s="96">
        <v>0</v>
      </c>
      <c r="D784" s="252">
        <v>0</v>
      </c>
      <c r="E784" s="194">
        <v>0</v>
      </c>
    </row>
    <row r="785" spans="1:5" x14ac:dyDescent="0.3">
      <c r="A785" s="68">
        <v>6</v>
      </c>
      <c r="B785" s="73" t="s">
        <v>46</v>
      </c>
      <c r="C785" s="102">
        <v>0</v>
      </c>
      <c r="D785" s="251">
        <v>0</v>
      </c>
      <c r="E785" s="197">
        <v>0</v>
      </c>
    </row>
    <row r="786" spans="1:5" x14ac:dyDescent="0.3">
      <c r="A786" s="62">
        <v>7</v>
      </c>
      <c r="B786" s="63" t="s">
        <v>47</v>
      </c>
      <c r="C786" s="93">
        <v>0.74908799999999998</v>
      </c>
      <c r="D786" s="252">
        <v>1.47</v>
      </c>
      <c r="E786" s="194">
        <v>1.73</v>
      </c>
    </row>
    <row r="787" spans="1:5" x14ac:dyDescent="0.3">
      <c r="A787" s="68">
        <v>8</v>
      </c>
      <c r="B787" s="69" t="s">
        <v>48</v>
      </c>
      <c r="C787" s="102">
        <v>0</v>
      </c>
      <c r="D787" s="251">
        <v>0</v>
      </c>
      <c r="E787" s="197">
        <v>0</v>
      </c>
    </row>
    <row r="788" spans="1:5" x14ac:dyDescent="0.3">
      <c r="A788" s="62">
        <v>9</v>
      </c>
      <c r="B788" s="63" t="s">
        <v>49</v>
      </c>
      <c r="C788" s="96">
        <v>0</v>
      </c>
      <c r="D788" s="252">
        <v>0</v>
      </c>
      <c r="E788" s="194">
        <v>0</v>
      </c>
    </row>
    <row r="789" spans="1:5" x14ac:dyDescent="0.3">
      <c r="A789" s="68">
        <v>10</v>
      </c>
      <c r="B789" s="73" t="s">
        <v>50</v>
      </c>
      <c r="C789" s="95">
        <v>10.404</v>
      </c>
      <c r="D789" s="251">
        <v>6.07</v>
      </c>
      <c r="E789" s="197">
        <v>6.07</v>
      </c>
    </row>
    <row r="790" spans="1:5" x14ac:dyDescent="0.3">
      <c r="A790" s="62">
        <v>11</v>
      </c>
      <c r="B790" s="63" t="s">
        <v>51</v>
      </c>
      <c r="C790" s="96">
        <v>0</v>
      </c>
      <c r="D790" s="252">
        <v>0</v>
      </c>
      <c r="E790" s="194">
        <v>0</v>
      </c>
    </row>
    <row r="791" spans="1:5" x14ac:dyDescent="0.3">
      <c r="A791" s="68">
        <v>12</v>
      </c>
      <c r="B791" s="73" t="s">
        <v>52</v>
      </c>
      <c r="C791" s="95">
        <v>0</v>
      </c>
      <c r="D791" s="251">
        <v>0</v>
      </c>
      <c r="E791" s="197">
        <v>0</v>
      </c>
    </row>
    <row r="792" spans="1:5" x14ac:dyDescent="0.3">
      <c r="A792" s="62">
        <v>13</v>
      </c>
      <c r="B792" s="63" t="s">
        <v>53</v>
      </c>
      <c r="C792" s="93">
        <v>26.530200000000001</v>
      </c>
      <c r="D792" s="252">
        <v>105.81</v>
      </c>
      <c r="E792" s="194">
        <v>109.24</v>
      </c>
    </row>
    <row r="793" spans="1:5" x14ac:dyDescent="0.3">
      <c r="A793" s="68">
        <v>14</v>
      </c>
      <c r="B793" s="73" t="s">
        <v>54</v>
      </c>
      <c r="C793" s="102">
        <v>0.77163000000000004</v>
      </c>
      <c r="D793" s="251">
        <v>2.08</v>
      </c>
      <c r="E793" s="197">
        <v>2.6</v>
      </c>
    </row>
    <row r="794" spans="1:5" x14ac:dyDescent="0.3">
      <c r="A794" s="62">
        <v>15</v>
      </c>
      <c r="B794" s="63" t="s">
        <v>55</v>
      </c>
      <c r="C794" s="96">
        <v>0</v>
      </c>
      <c r="D794" s="252">
        <v>0</v>
      </c>
      <c r="E794" s="194">
        <v>0</v>
      </c>
    </row>
    <row r="795" spans="1:5" x14ac:dyDescent="0.3">
      <c r="A795" s="68">
        <v>16</v>
      </c>
      <c r="B795" s="73" t="s">
        <v>56</v>
      </c>
      <c r="C795" s="102">
        <v>0.86699999999999999</v>
      </c>
      <c r="D795" s="251">
        <v>0</v>
      </c>
      <c r="E795" s="197">
        <v>0</v>
      </c>
    </row>
    <row r="796" spans="1:5" x14ac:dyDescent="0.3">
      <c r="A796" s="62">
        <v>17</v>
      </c>
      <c r="B796" s="63" t="s">
        <v>57</v>
      </c>
      <c r="C796" s="96">
        <v>0</v>
      </c>
      <c r="D796" s="252">
        <v>0</v>
      </c>
      <c r="E796" s="194">
        <v>0</v>
      </c>
    </row>
    <row r="797" spans="1:5" x14ac:dyDescent="0.3">
      <c r="A797" s="68">
        <v>18</v>
      </c>
      <c r="B797" s="73" t="s">
        <v>58</v>
      </c>
      <c r="C797" s="95">
        <v>158.811858</v>
      </c>
      <c r="D797" s="251">
        <v>145.88999999999999</v>
      </c>
      <c r="E797" s="197">
        <v>147.35</v>
      </c>
    </row>
    <row r="798" spans="1:5" x14ac:dyDescent="0.3">
      <c r="A798" s="62">
        <v>19</v>
      </c>
      <c r="B798" s="63" t="s">
        <v>59</v>
      </c>
      <c r="C798" s="93">
        <v>30.344999999999999</v>
      </c>
      <c r="D798" s="252">
        <v>2.08</v>
      </c>
      <c r="E798" s="194">
        <v>2.4300000000000002</v>
      </c>
    </row>
    <row r="799" spans="1:5" x14ac:dyDescent="0.3">
      <c r="A799" s="68">
        <v>20</v>
      </c>
      <c r="B799" s="69" t="s">
        <v>60</v>
      </c>
      <c r="C799" s="95">
        <v>0.43003200000000003</v>
      </c>
      <c r="D799" s="251">
        <v>0.67</v>
      </c>
      <c r="E799" s="197">
        <v>0.74</v>
      </c>
    </row>
    <row r="800" spans="1:5" x14ac:dyDescent="0.3">
      <c r="A800" s="62">
        <v>21</v>
      </c>
      <c r="B800" s="63" t="s">
        <v>61</v>
      </c>
      <c r="C800" s="93">
        <v>0</v>
      </c>
      <c r="D800" s="252">
        <v>0</v>
      </c>
      <c r="E800" s="194">
        <v>0</v>
      </c>
    </row>
    <row r="801" spans="1:5" x14ac:dyDescent="0.3">
      <c r="A801" s="199">
        <v>22</v>
      </c>
      <c r="B801" s="200" t="s">
        <v>62</v>
      </c>
      <c r="C801" s="95">
        <v>1.734</v>
      </c>
      <c r="D801" s="251">
        <v>10.4</v>
      </c>
      <c r="E801" s="197">
        <v>0</v>
      </c>
    </row>
    <row r="802" spans="1:5" x14ac:dyDescent="0.3">
      <c r="A802" s="202">
        <v>23</v>
      </c>
      <c r="B802" s="203" t="s">
        <v>63</v>
      </c>
      <c r="C802" s="96">
        <v>0</v>
      </c>
      <c r="D802" s="252">
        <v>10.53</v>
      </c>
      <c r="E802" s="194">
        <v>10.74</v>
      </c>
    </row>
    <row r="803" spans="1:5" x14ac:dyDescent="0.3">
      <c r="A803" s="25">
        <v>24</v>
      </c>
      <c r="B803" s="26" t="s">
        <v>64</v>
      </c>
      <c r="C803" s="102">
        <v>0</v>
      </c>
      <c r="D803" s="251">
        <v>0</v>
      </c>
      <c r="E803" s="197">
        <v>0</v>
      </c>
    </row>
    <row r="804" spans="1:5" x14ac:dyDescent="0.3">
      <c r="A804" s="202">
        <v>25</v>
      </c>
      <c r="B804" s="203" t="s">
        <v>65</v>
      </c>
      <c r="C804" s="96">
        <v>0</v>
      </c>
      <c r="D804" s="252">
        <v>0</v>
      </c>
      <c r="E804" s="194">
        <v>0</v>
      </c>
    </row>
    <row r="805" spans="1:5" x14ac:dyDescent="0.3">
      <c r="A805" s="199">
        <v>26</v>
      </c>
      <c r="B805" s="73" t="s">
        <v>66</v>
      </c>
      <c r="C805" s="95">
        <v>16.478202</v>
      </c>
      <c r="D805" s="251">
        <v>14.29</v>
      </c>
      <c r="E805" s="197">
        <v>15.72</v>
      </c>
    </row>
    <row r="806" spans="1:5" x14ac:dyDescent="0.3">
      <c r="A806" s="202">
        <v>27</v>
      </c>
      <c r="B806" s="63" t="s">
        <v>67</v>
      </c>
      <c r="C806" s="93">
        <v>43.176600000000001</v>
      </c>
      <c r="D806" s="252">
        <v>14.58</v>
      </c>
      <c r="E806" s="194">
        <v>14.58</v>
      </c>
    </row>
    <row r="807" spans="1:5" x14ac:dyDescent="0.3">
      <c r="A807" s="68">
        <v>28</v>
      </c>
      <c r="B807" s="73" t="s">
        <v>68</v>
      </c>
      <c r="C807" s="95">
        <v>8.5572900000000001</v>
      </c>
      <c r="D807" s="251">
        <v>9.85</v>
      </c>
      <c r="E807" s="197">
        <v>11.27</v>
      </c>
    </row>
    <row r="808" spans="1:5" x14ac:dyDescent="0.3">
      <c r="A808" s="62">
        <v>29</v>
      </c>
      <c r="B808" s="63" t="s">
        <v>69</v>
      </c>
      <c r="C808" s="93">
        <v>8.67</v>
      </c>
      <c r="D808" s="252">
        <v>9.5399999999999991</v>
      </c>
      <c r="E808" s="194">
        <v>10.01</v>
      </c>
    </row>
    <row r="809" spans="1:5" x14ac:dyDescent="0.3">
      <c r="A809" s="68">
        <v>30</v>
      </c>
      <c r="B809" s="73" t="s">
        <v>70</v>
      </c>
      <c r="C809" s="95">
        <v>0</v>
      </c>
      <c r="D809" s="251">
        <v>0</v>
      </c>
      <c r="E809" s="197">
        <v>0</v>
      </c>
    </row>
    <row r="810" spans="1:5" x14ac:dyDescent="0.3">
      <c r="A810" s="62">
        <v>31</v>
      </c>
      <c r="B810" s="63" t="s">
        <v>71</v>
      </c>
      <c r="C810" s="93">
        <v>60.605033999999996</v>
      </c>
      <c r="D810" s="252">
        <v>33.659999999999997</v>
      </c>
      <c r="E810" s="194">
        <v>34.67</v>
      </c>
    </row>
    <row r="811" spans="1:5" x14ac:dyDescent="0.3">
      <c r="A811" s="68">
        <v>32</v>
      </c>
      <c r="B811" s="73" t="s">
        <v>72</v>
      </c>
      <c r="C811" s="95">
        <v>2.3790480000000001</v>
      </c>
      <c r="D811" s="251">
        <v>21.42</v>
      </c>
      <c r="E811" s="197">
        <v>26.01</v>
      </c>
    </row>
    <row r="812" spans="1:5" ht="15" thickBot="1" x14ac:dyDescent="0.35">
      <c r="A812" s="62">
        <v>33</v>
      </c>
      <c r="B812" s="63" t="s">
        <v>73</v>
      </c>
      <c r="C812" s="93">
        <v>0</v>
      </c>
      <c r="D812" s="252">
        <v>0</v>
      </c>
      <c r="E812" s="194">
        <v>0</v>
      </c>
    </row>
    <row r="813" spans="1:5" ht="15" thickBot="1" x14ac:dyDescent="0.35">
      <c r="A813" s="206" t="s">
        <v>28</v>
      </c>
      <c r="B813" s="207"/>
      <c r="C813" s="209">
        <v>379.98182400000007</v>
      </c>
      <c r="D813" s="80">
        <f>SUM(D780:D812)</f>
        <v>388.38000000000005</v>
      </c>
      <c r="E813" s="81">
        <f>SUM(E780:E812)</f>
        <v>393.16</v>
      </c>
    </row>
    <row r="814" spans="1:5" x14ac:dyDescent="0.3">
      <c r="A814" s="46" t="s">
        <v>33</v>
      </c>
      <c r="B814" s="46" t="s">
        <v>34</v>
      </c>
      <c r="C814" s="46"/>
      <c r="D814" s="46"/>
      <c r="E814" s="46"/>
    </row>
    <row r="815" spans="1:5" x14ac:dyDescent="0.3">
      <c r="A815" s="46"/>
      <c r="B815" s="47"/>
      <c r="C815" s="46"/>
      <c r="D815" s="46"/>
      <c r="E815" s="46"/>
    </row>
    <row r="816" spans="1:5" x14ac:dyDescent="0.3">
      <c r="A816" s="53" t="s">
        <v>100</v>
      </c>
      <c r="B816" s="53"/>
      <c r="C816" s="53"/>
      <c r="D816" s="53"/>
      <c r="E816" s="53"/>
    </row>
    <row r="817" spans="1:5" x14ac:dyDescent="0.3">
      <c r="A817" s="1"/>
      <c r="B817" s="1"/>
      <c r="C817" s="1"/>
      <c r="D817" s="1"/>
      <c r="E817" s="1"/>
    </row>
    <row r="818" spans="1:5" ht="15" thickBot="1" x14ac:dyDescent="0.35">
      <c r="A818" s="3"/>
      <c r="B818" s="3"/>
      <c r="C818" s="3"/>
      <c r="D818" s="3"/>
      <c r="E818" s="4" t="s">
        <v>1</v>
      </c>
    </row>
    <row r="819" spans="1:5" x14ac:dyDescent="0.3">
      <c r="A819" s="56" t="s">
        <v>2</v>
      </c>
      <c r="B819" s="6" t="s">
        <v>37</v>
      </c>
      <c r="C819" s="57"/>
      <c r="D819" s="57"/>
      <c r="E819" s="58"/>
    </row>
    <row r="820" spans="1:5" x14ac:dyDescent="0.3">
      <c r="A820" s="59"/>
      <c r="B820" s="60" t="s">
        <v>38</v>
      </c>
      <c r="C820" s="12">
        <v>2018</v>
      </c>
      <c r="D820" s="140">
        <v>2019</v>
      </c>
      <c r="E820" s="140" t="s">
        <v>39</v>
      </c>
    </row>
    <row r="821" spans="1:5" ht="15" thickBot="1" x14ac:dyDescent="0.35">
      <c r="A821" s="15" t="s">
        <v>6</v>
      </c>
      <c r="B821" s="16" t="s">
        <v>7</v>
      </c>
      <c r="C821" s="16" t="s">
        <v>10</v>
      </c>
      <c r="D821" s="16" t="s">
        <v>11</v>
      </c>
      <c r="E821" s="100" t="s">
        <v>12</v>
      </c>
    </row>
    <row r="822" spans="1:5" x14ac:dyDescent="0.3">
      <c r="A822" s="19"/>
      <c r="B822" s="55"/>
      <c r="C822" s="20"/>
      <c r="D822" s="21"/>
      <c r="E822" s="112"/>
    </row>
    <row r="823" spans="1:5" x14ac:dyDescent="0.3">
      <c r="A823" s="62">
        <v>1</v>
      </c>
      <c r="B823" s="63" t="s">
        <v>40</v>
      </c>
      <c r="C823" s="96">
        <v>0</v>
      </c>
      <c r="D823" s="211">
        <v>0</v>
      </c>
      <c r="E823" s="212">
        <v>0</v>
      </c>
    </row>
    <row r="824" spans="1:5" x14ac:dyDescent="0.3">
      <c r="A824" s="68">
        <v>2</v>
      </c>
      <c r="B824" s="69" t="s">
        <v>42</v>
      </c>
      <c r="C824" s="102">
        <v>0</v>
      </c>
      <c r="D824" s="196">
        <v>0</v>
      </c>
      <c r="E824" s="197">
        <v>0</v>
      </c>
    </row>
    <row r="825" spans="1:5" x14ac:dyDescent="0.3">
      <c r="A825" s="62">
        <v>3</v>
      </c>
      <c r="B825" s="63" t="s">
        <v>43</v>
      </c>
      <c r="C825" s="93">
        <v>16.316279999999999</v>
      </c>
      <c r="D825" s="193">
        <v>16.739999999999998</v>
      </c>
      <c r="E825" s="194">
        <v>17.16</v>
      </c>
    </row>
    <row r="826" spans="1:5" x14ac:dyDescent="0.3">
      <c r="A826" s="68">
        <v>4</v>
      </c>
      <c r="B826" s="73" t="s">
        <v>44</v>
      </c>
      <c r="C826" s="95">
        <v>64.276920000000004</v>
      </c>
      <c r="D826" s="196">
        <v>65.28</v>
      </c>
      <c r="E826" s="197">
        <v>48.96</v>
      </c>
    </row>
    <row r="827" spans="1:5" x14ac:dyDescent="0.3">
      <c r="A827" s="62">
        <v>5</v>
      </c>
      <c r="B827" s="63" t="s">
        <v>45</v>
      </c>
      <c r="C827" s="96">
        <v>2.7999000000000001</v>
      </c>
      <c r="D827" s="193">
        <v>0</v>
      </c>
      <c r="E827" s="194">
        <v>0</v>
      </c>
    </row>
    <row r="828" spans="1:5" x14ac:dyDescent="0.3">
      <c r="A828" s="68">
        <v>6</v>
      </c>
      <c r="B828" s="73" t="s">
        <v>46</v>
      </c>
      <c r="C828" s="173">
        <v>117.18954000000001</v>
      </c>
      <c r="D828" s="196">
        <v>0</v>
      </c>
      <c r="E828" s="197">
        <v>0</v>
      </c>
    </row>
    <row r="829" spans="1:5" x14ac:dyDescent="0.3">
      <c r="A829" s="62">
        <v>7</v>
      </c>
      <c r="B829" s="63" t="s">
        <v>47</v>
      </c>
      <c r="C829" s="93">
        <v>286.83603000000005</v>
      </c>
      <c r="D829" s="193">
        <v>249.13</v>
      </c>
      <c r="E829" s="194">
        <v>258.02999999999997</v>
      </c>
    </row>
    <row r="830" spans="1:5" x14ac:dyDescent="0.3">
      <c r="A830" s="68">
        <v>8</v>
      </c>
      <c r="B830" s="69" t="s">
        <v>48</v>
      </c>
      <c r="C830" s="95">
        <v>299.92419000000001</v>
      </c>
      <c r="D830" s="196">
        <v>314.63</v>
      </c>
      <c r="E830" s="197">
        <v>314.63</v>
      </c>
    </row>
    <row r="831" spans="1:5" x14ac:dyDescent="0.3">
      <c r="A831" s="62">
        <v>9</v>
      </c>
      <c r="B831" s="63" t="s">
        <v>49</v>
      </c>
      <c r="C831" s="96">
        <v>0</v>
      </c>
      <c r="D831" s="193">
        <v>0</v>
      </c>
      <c r="E831" s="194">
        <v>0</v>
      </c>
    </row>
    <row r="832" spans="1:5" x14ac:dyDescent="0.3">
      <c r="A832" s="68">
        <v>10</v>
      </c>
      <c r="B832" s="73" t="s">
        <v>50</v>
      </c>
      <c r="C832" s="102">
        <v>0</v>
      </c>
      <c r="D832" s="196">
        <v>0</v>
      </c>
      <c r="E832" s="197">
        <v>0</v>
      </c>
    </row>
    <row r="833" spans="1:5" x14ac:dyDescent="0.3">
      <c r="A833" s="62">
        <v>11</v>
      </c>
      <c r="B833" s="63" t="s">
        <v>51</v>
      </c>
      <c r="C833" s="93">
        <v>27.219420000000003</v>
      </c>
      <c r="D833" s="193">
        <v>27.2</v>
      </c>
      <c r="E833" s="194">
        <v>27.87</v>
      </c>
    </row>
    <row r="834" spans="1:5" x14ac:dyDescent="0.3">
      <c r="A834" s="68">
        <v>12</v>
      </c>
      <c r="B834" s="73" t="s">
        <v>52</v>
      </c>
      <c r="C834" s="102">
        <v>2113.84764</v>
      </c>
      <c r="D834" s="196">
        <v>2134.98</v>
      </c>
      <c r="E834" s="197">
        <v>2156.34</v>
      </c>
    </row>
    <row r="835" spans="1:5" x14ac:dyDescent="0.3">
      <c r="A835" s="62">
        <v>13</v>
      </c>
      <c r="B835" s="63" t="s">
        <v>53</v>
      </c>
      <c r="C835" s="93">
        <v>605.27250000000004</v>
      </c>
      <c r="D835" s="193">
        <v>507.83</v>
      </c>
      <c r="E835" s="194">
        <v>521.54999999999995</v>
      </c>
    </row>
    <row r="836" spans="1:5" x14ac:dyDescent="0.3">
      <c r="A836" s="68">
        <v>14</v>
      </c>
      <c r="B836" s="73" t="s">
        <v>54</v>
      </c>
      <c r="C836" s="102">
        <v>0</v>
      </c>
      <c r="D836" s="196">
        <v>1.1000000000000001</v>
      </c>
      <c r="E836" s="197">
        <v>1.92</v>
      </c>
    </row>
    <row r="837" spans="1:5" x14ac:dyDescent="0.3">
      <c r="A837" s="62">
        <v>15</v>
      </c>
      <c r="B837" s="63" t="s">
        <v>55</v>
      </c>
      <c r="C837" s="93">
        <v>49.876649999999998</v>
      </c>
      <c r="D837" s="193">
        <v>44.18</v>
      </c>
      <c r="E837" s="194">
        <v>39.53</v>
      </c>
    </row>
    <row r="838" spans="1:5" x14ac:dyDescent="0.3">
      <c r="A838" s="68">
        <v>16</v>
      </c>
      <c r="B838" s="73" t="s">
        <v>56</v>
      </c>
      <c r="C838" s="102">
        <v>1.0980000000000001</v>
      </c>
      <c r="D838" s="196">
        <v>0</v>
      </c>
      <c r="E838" s="197">
        <v>0</v>
      </c>
    </row>
    <row r="839" spans="1:5" x14ac:dyDescent="0.3">
      <c r="A839" s="62">
        <v>17</v>
      </c>
      <c r="B839" s="63" t="s">
        <v>57</v>
      </c>
      <c r="C839" s="96">
        <v>0</v>
      </c>
      <c r="D839" s="193">
        <v>0</v>
      </c>
      <c r="E839" s="194">
        <v>0</v>
      </c>
    </row>
    <row r="840" spans="1:5" x14ac:dyDescent="0.3">
      <c r="A840" s="68">
        <v>18</v>
      </c>
      <c r="B840" s="73" t="s">
        <v>58</v>
      </c>
      <c r="C840" s="102">
        <v>0</v>
      </c>
      <c r="D840" s="196">
        <v>0</v>
      </c>
      <c r="E840" s="197">
        <v>0</v>
      </c>
    </row>
    <row r="841" spans="1:5" x14ac:dyDescent="0.3">
      <c r="A841" s="62">
        <v>19</v>
      </c>
      <c r="B841" s="63" t="s">
        <v>59</v>
      </c>
      <c r="C841" s="93">
        <v>81.197100000000006</v>
      </c>
      <c r="D841" s="193">
        <v>0</v>
      </c>
      <c r="E841" s="194">
        <v>0</v>
      </c>
    </row>
    <row r="842" spans="1:5" x14ac:dyDescent="0.3">
      <c r="A842" s="68">
        <v>20</v>
      </c>
      <c r="B842" s="73" t="s">
        <v>80</v>
      </c>
      <c r="C842" s="102">
        <v>0</v>
      </c>
      <c r="D842" s="196">
        <v>0</v>
      </c>
      <c r="E842" s="197">
        <v>0</v>
      </c>
    </row>
    <row r="843" spans="1:5" x14ac:dyDescent="0.3">
      <c r="A843" s="62">
        <v>21</v>
      </c>
      <c r="B843" s="63" t="s">
        <v>81</v>
      </c>
      <c r="C843" s="93">
        <v>0</v>
      </c>
      <c r="D843" s="193">
        <v>0</v>
      </c>
      <c r="E843" s="194">
        <v>0</v>
      </c>
    </row>
    <row r="844" spans="1:5" x14ac:dyDescent="0.3">
      <c r="A844" s="199">
        <v>22</v>
      </c>
      <c r="B844" s="200" t="s">
        <v>62</v>
      </c>
      <c r="C844" s="95">
        <v>85.644000000000005</v>
      </c>
      <c r="D844" s="196">
        <v>67.53</v>
      </c>
      <c r="E844" s="197">
        <v>0</v>
      </c>
    </row>
    <row r="845" spans="1:5" x14ac:dyDescent="0.3">
      <c r="A845" s="202">
        <v>23</v>
      </c>
      <c r="B845" s="203" t="s">
        <v>63</v>
      </c>
      <c r="C845" s="96">
        <v>286.46271000000002</v>
      </c>
      <c r="D845" s="193">
        <v>292.18</v>
      </c>
      <c r="E845" s="194">
        <v>295.75</v>
      </c>
    </row>
    <row r="846" spans="1:5" x14ac:dyDescent="0.3">
      <c r="A846" s="25">
        <v>24</v>
      </c>
      <c r="B846" s="26" t="s">
        <v>64</v>
      </c>
      <c r="C846" s="102">
        <v>0</v>
      </c>
      <c r="D846" s="196">
        <v>0</v>
      </c>
      <c r="E846" s="197">
        <v>0</v>
      </c>
    </row>
    <row r="847" spans="1:5" x14ac:dyDescent="0.3">
      <c r="A847" s="202">
        <v>25</v>
      </c>
      <c r="B847" s="203" t="s">
        <v>65</v>
      </c>
      <c r="C847" s="96">
        <v>0</v>
      </c>
      <c r="D847" s="193">
        <v>0</v>
      </c>
      <c r="E847" s="194">
        <v>0</v>
      </c>
    </row>
    <row r="848" spans="1:5" x14ac:dyDescent="0.3">
      <c r="A848" s="199">
        <v>26</v>
      </c>
      <c r="B848" s="73" t="s">
        <v>66</v>
      </c>
      <c r="C848" s="102">
        <v>0</v>
      </c>
      <c r="D848" s="196">
        <v>0</v>
      </c>
      <c r="E848" s="197">
        <v>0</v>
      </c>
    </row>
    <row r="849" spans="1:5" x14ac:dyDescent="0.3">
      <c r="A849" s="202">
        <v>27</v>
      </c>
      <c r="B849" s="63" t="s">
        <v>67</v>
      </c>
      <c r="C849" s="93">
        <v>0</v>
      </c>
      <c r="D849" s="193">
        <v>0</v>
      </c>
      <c r="E849" s="194">
        <v>0</v>
      </c>
    </row>
    <row r="850" spans="1:5" x14ac:dyDescent="0.3">
      <c r="A850" s="68">
        <v>28</v>
      </c>
      <c r="B850" s="73" t="s">
        <v>68</v>
      </c>
      <c r="C850" s="95">
        <v>17.128799999999998</v>
      </c>
      <c r="D850" s="196">
        <v>16.11</v>
      </c>
      <c r="E850" s="197">
        <v>19.22</v>
      </c>
    </row>
    <row r="851" spans="1:5" x14ac:dyDescent="0.3">
      <c r="A851" s="62">
        <v>29</v>
      </c>
      <c r="B851" s="63" t="s">
        <v>69</v>
      </c>
      <c r="C851" s="96">
        <v>0</v>
      </c>
      <c r="D851" s="193">
        <v>0</v>
      </c>
      <c r="E851" s="194">
        <v>0</v>
      </c>
    </row>
    <row r="852" spans="1:5" x14ac:dyDescent="0.3">
      <c r="A852" s="68">
        <v>30</v>
      </c>
      <c r="B852" s="73" t="s">
        <v>70</v>
      </c>
      <c r="C852" s="95">
        <v>40.43385</v>
      </c>
      <c r="D852" s="196">
        <v>11.1</v>
      </c>
      <c r="E852" s="197">
        <v>11.65</v>
      </c>
    </row>
    <row r="853" spans="1:5" x14ac:dyDescent="0.3">
      <c r="A853" s="62">
        <v>31</v>
      </c>
      <c r="B853" s="63" t="s">
        <v>71</v>
      </c>
      <c r="C853" s="93">
        <v>47.845349999999996</v>
      </c>
      <c r="D853" s="193">
        <v>11.78</v>
      </c>
      <c r="E853" s="194">
        <v>12.13</v>
      </c>
    </row>
    <row r="854" spans="1:5" x14ac:dyDescent="0.3">
      <c r="A854" s="68">
        <v>32</v>
      </c>
      <c r="B854" s="73" t="s">
        <v>72</v>
      </c>
      <c r="C854" s="95">
        <v>0</v>
      </c>
      <c r="D854" s="196">
        <v>47.98</v>
      </c>
      <c r="E854" s="197">
        <v>49.41</v>
      </c>
    </row>
    <row r="855" spans="1:5" ht="15" thickBot="1" x14ac:dyDescent="0.35">
      <c r="A855" s="62">
        <v>33</v>
      </c>
      <c r="B855" s="63" t="s">
        <v>73</v>
      </c>
      <c r="C855" s="96">
        <v>0</v>
      </c>
      <c r="D855" s="193">
        <v>0</v>
      </c>
      <c r="E855" s="194">
        <v>0</v>
      </c>
    </row>
    <row r="856" spans="1:5" ht="15" thickBot="1" x14ac:dyDescent="0.35">
      <c r="A856" s="206" t="s">
        <v>28</v>
      </c>
      <c r="B856" s="207"/>
      <c r="C856" s="209">
        <v>4143.3688799999991</v>
      </c>
      <c r="D856" s="80">
        <f>SUM(D823:D855)</f>
        <v>3807.75</v>
      </c>
      <c r="E856" s="81">
        <f>SUM(E823:E855)</f>
        <v>3774.15</v>
      </c>
    </row>
    <row r="857" spans="1:5" x14ac:dyDescent="0.3">
      <c r="A857" s="46" t="s">
        <v>33</v>
      </c>
      <c r="B857" s="46" t="s">
        <v>34</v>
      </c>
      <c r="C857" s="46"/>
      <c r="D857" s="46"/>
      <c r="E857" s="46"/>
    </row>
    <row r="858" spans="1:5" x14ac:dyDescent="0.3">
      <c r="A858" s="46"/>
      <c r="B858" s="46"/>
      <c r="C858" s="46"/>
      <c r="D858" s="46"/>
      <c r="E858" s="46"/>
    </row>
    <row r="859" spans="1:5" x14ac:dyDescent="0.3">
      <c r="A859" s="53" t="s">
        <v>101</v>
      </c>
      <c r="B859" s="53"/>
      <c r="C859" s="53"/>
      <c r="D859" s="53"/>
      <c r="E859" s="53"/>
    </row>
    <row r="860" spans="1:5" x14ac:dyDescent="0.3">
      <c r="A860" s="1"/>
      <c r="B860" s="1"/>
      <c r="C860" s="1"/>
      <c r="D860" s="1"/>
      <c r="E860" s="1"/>
    </row>
    <row r="861" spans="1:5" ht="15" thickBot="1" x14ac:dyDescent="0.35">
      <c r="A861" s="3"/>
      <c r="B861" s="3"/>
      <c r="C861" s="3"/>
      <c r="D861" s="3"/>
      <c r="E861" s="4" t="s">
        <v>1</v>
      </c>
    </row>
    <row r="862" spans="1:5" x14ac:dyDescent="0.3">
      <c r="A862" s="88" t="s">
        <v>2</v>
      </c>
      <c r="B862" s="6" t="s">
        <v>37</v>
      </c>
      <c r="C862" s="89"/>
      <c r="D862" s="89"/>
      <c r="E862" s="90"/>
    </row>
    <row r="863" spans="1:5" x14ac:dyDescent="0.3">
      <c r="A863" s="91"/>
      <c r="B863" s="60" t="s">
        <v>38</v>
      </c>
      <c r="C863" s="12">
        <v>2018</v>
      </c>
      <c r="D863" s="140">
        <v>2019</v>
      </c>
      <c r="E863" s="140" t="s">
        <v>39</v>
      </c>
    </row>
    <row r="864" spans="1:5" ht="15" thickBot="1" x14ac:dyDescent="0.35">
      <c r="A864" s="15" t="s">
        <v>6</v>
      </c>
      <c r="B864" s="16" t="s">
        <v>7</v>
      </c>
      <c r="C864" s="16" t="s">
        <v>10</v>
      </c>
      <c r="D864" s="16" t="s">
        <v>11</v>
      </c>
      <c r="E864" s="100" t="s">
        <v>12</v>
      </c>
    </row>
    <row r="865" spans="1:5" x14ac:dyDescent="0.3">
      <c r="A865" s="19"/>
      <c r="B865" s="55"/>
      <c r="C865" s="20"/>
      <c r="D865" s="21"/>
      <c r="E865" s="112"/>
    </row>
    <row r="866" spans="1:5" x14ac:dyDescent="0.3">
      <c r="A866" s="62">
        <v>1</v>
      </c>
      <c r="B866" s="63" t="s">
        <v>40</v>
      </c>
      <c r="C866" s="101">
        <v>0</v>
      </c>
      <c r="D866" s="211">
        <v>0</v>
      </c>
      <c r="E866" s="212">
        <v>0</v>
      </c>
    </row>
    <row r="867" spans="1:5" x14ac:dyDescent="0.3">
      <c r="A867" s="68">
        <v>2</v>
      </c>
      <c r="B867" s="69" t="s">
        <v>42</v>
      </c>
      <c r="C867" s="21">
        <v>0</v>
      </c>
      <c r="D867" s="196">
        <v>0</v>
      </c>
      <c r="E867" s="197">
        <v>0</v>
      </c>
    </row>
    <row r="868" spans="1:5" x14ac:dyDescent="0.3">
      <c r="A868" s="62">
        <v>3</v>
      </c>
      <c r="B868" s="63" t="s">
        <v>43</v>
      </c>
      <c r="C868" s="101">
        <v>0</v>
      </c>
      <c r="D868" s="193">
        <v>0</v>
      </c>
      <c r="E868" s="194">
        <v>0</v>
      </c>
    </row>
    <row r="869" spans="1:5" x14ac:dyDescent="0.3">
      <c r="A869" s="68">
        <v>4</v>
      </c>
      <c r="B869" s="73" t="s">
        <v>44</v>
      </c>
      <c r="C869" s="21">
        <v>0</v>
      </c>
      <c r="D869" s="196">
        <v>0</v>
      </c>
      <c r="E869" s="197">
        <v>0</v>
      </c>
    </row>
    <row r="870" spans="1:5" x14ac:dyDescent="0.3">
      <c r="A870" s="62">
        <v>5</v>
      </c>
      <c r="B870" s="63" t="s">
        <v>45</v>
      </c>
      <c r="C870" s="93">
        <v>21.6</v>
      </c>
      <c r="D870" s="193">
        <v>21.6</v>
      </c>
      <c r="E870" s="194">
        <v>22.32</v>
      </c>
    </row>
    <row r="871" spans="1:5" x14ac:dyDescent="0.3">
      <c r="A871" s="68">
        <v>6</v>
      </c>
      <c r="B871" s="73" t="s">
        <v>46</v>
      </c>
      <c r="C871" s="21">
        <v>0</v>
      </c>
      <c r="D871" s="196">
        <v>0</v>
      </c>
      <c r="E871" s="197">
        <v>0</v>
      </c>
    </row>
    <row r="872" spans="1:5" x14ac:dyDescent="0.3">
      <c r="A872" s="62">
        <v>7</v>
      </c>
      <c r="B872" s="63" t="s">
        <v>47</v>
      </c>
      <c r="C872" s="101">
        <v>0</v>
      </c>
      <c r="D872" s="193">
        <v>0</v>
      </c>
      <c r="E872" s="194">
        <v>0</v>
      </c>
    </row>
    <row r="873" spans="1:5" x14ac:dyDescent="0.3">
      <c r="A873" s="68">
        <v>8</v>
      </c>
      <c r="B873" s="69" t="s">
        <v>48</v>
      </c>
      <c r="C873" s="21">
        <v>0</v>
      </c>
      <c r="D873" s="196">
        <v>0</v>
      </c>
      <c r="E873" s="197">
        <v>0</v>
      </c>
    </row>
    <row r="874" spans="1:5" x14ac:dyDescent="0.3">
      <c r="A874" s="62">
        <v>9</v>
      </c>
      <c r="B874" s="63" t="s">
        <v>49</v>
      </c>
      <c r="C874" s="101">
        <v>87.84</v>
      </c>
      <c r="D874" s="193">
        <v>210.96</v>
      </c>
      <c r="E874" s="194">
        <v>221.04</v>
      </c>
    </row>
    <row r="875" spans="1:5" x14ac:dyDescent="0.3">
      <c r="A875" s="68">
        <v>10</v>
      </c>
      <c r="B875" s="73" t="s">
        <v>50</v>
      </c>
      <c r="C875" s="21">
        <v>0</v>
      </c>
      <c r="D875" s="196">
        <v>0</v>
      </c>
      <c r="E875" s="197">
        <v>0</v>
      </c>
    </row>
    <row r="876" spans="1:5" x14ac:dyDescent="0.3">
      <c r="A876" s="62">
        <v>11</v>
      </c>
      <c r="B876" s="63" t="s">
        <v>51</v>
      </c>
      <c r="C876" s="101">
        <v>555.84</v>
      </c>
      <c r="D876" s="193">
        <v>2291.7600000000002</v>
      </c>
      <c r="E876" s="194">
        <v>2854.08</v>
      </c>
    </row>
    <row r="877" spans="1:5" x14ac:dyDescent="0.3">
      <c r="A877" s="68">
        <v>12</v>
      </c>
      <c r="B877" s="73" t="s">
        <v>52</v>
      </c>
      <c r="C877" s="21">
        <v>718.56</v>
      </c>
      <c r="D877" s="196">
        <v>686.88</v>
      </c>
      <c r="E877" s="197">
        <v>693.36</v>
      </c>
    </row>
    <row r="878" spans="1:5" x14ac:dyDescent="0.3">
      <c r="A878" s="62">
        <v>13</v>
      </c>
      <c r="B878" s="63" t="s">
        <v>53</v>
      </c>
      <c r="C878" s="93">
        <v>17.28</v>
      </c>
      <c r="D878" s="193">
        <v>15.84</v>
      </c>
      <c r="E878" s="194">
        <v>15.84</v>
      </c>
    </row>
    <row r="879" spans="1:5" x14ac:dyDescent="0.3">
      <c r="A879" s="68">
        <v>14</v>
      </c>
      <c r="B879" s="73" t="s">
        <v>54</v>
      </c>
      <c r="C879" s="21">
        <v>0</v>
      </c>
      <c r="D879" s="196">
        <v>0</v>
      </c>
      <c r="E879" s="197">
        <v>0</v>
      </c>
    </row>
    <row r="880" spans="1:5" x14ac:dyDescent="0.3">
      <c r="A880" s="62">
        <v>15</v>
      </c>
      <c r="B880" s="63" t="s">
        <v>55</v>
      </c>
      <c r="C880" s="101">
        <v>0</v>
      </c>
      <c r="D880" s="193">
        <v>0</v>
      </c>
      <c r="E880" s="194">
        <v>0</v>
      </c>
    </row>
    <row r="881" spans="1:5" x14ac:dyDescent="0.3">
      <c r="A881" s="68">
        <v>16</v>
      </c>
      <c r="B881" s="73" t="s">
        <v>56</v>
      </c>
      <c r="C881" s="21">
        <v>0</v>
      </c>
      <c r="D881" s="196">
        <v>0</v>
      </c>
      <c r="E881" s="197">
        <v>0</v>
      </c>
    </row>
    <row r="882" spans="1:5" x14ac:dyDescent="0.3">
      <c r="A882" s="62">
        <v>17</v>
      </c>
      <c r="B882" s="63" t="s">
        <v>57</v>
      </c>
      <c r="C882" s="101">
        <v>0</v>
      </c>
      <c r="D882" s="193">
        <v>0</v>
      </c>
      <c r="E882" s="194">
        <v>0</v>
      </c>
    </row>
    <row r="883" spans="1:5" x14ac:dyDescent="0.3">
      <c r="A883" s="68">
        <v>18</v>
      </c>
      <c r="B883" s="73" t="s">
        <v>58</v>
      </c>
      <c r="C883" s="21">
        <v>59.04</v>
      </c>
      <c r="D883" s="196">
        <v>59.04</v>
      </c>
      <c r="E883" s="197">
        <v>59.04</v>
      </c>
    </row>
    <row r="884" spans="1:5" x14ac:dyDescent="0.3">
      <c r="A884" s="62">
        <v>19</v>
      </c>
      <c r="B884" s="63" t="s">
        <v>59</v>
      </c>
      <c r="C884" s="101">
        <v>66.239999999999995</v>
      </c>
      <c r="D884" s="193">
        <v>0</v>
      </c>
      <c r="E884" s="194">
        <v>0</v>
      </c>
    </row>
    <row r="885" spans="1:5" x14ac:dyDescent="0.3">
      <c r="A885" s="68">
        <v>20</v>
      </c>
      <c r="B885" s="73" t="s">
        <v>80</v>
      </c>
      <c r="C885" s="21">
        <v>0</v>
      </c>
      <c r="D885" s="196">
        <v>0</v>
      </c>
      <c r="E885" s="197">
        <v>0</v>
      </c>
    </row>
    <row r="886" spans="1:5" x14ac:dyDescent="0.3">
      <c r="A886" s="62">
        <v>21</v>
      </c>
      <c r="B886" s="63" t="s">
        <v>81</v>
      </c>
      <c r="C886" s="101">
        <v>0</v>
      </c>
      <c r="D886" s="193">
        <v>0</v>
      </c>
      <c r="E886" s="194">
        <v>0</v>
      </c>
    </row>
    <row r="887" spans="1:5" x14ac:dyDescent="0.3">
      <c r="A887" s="68">
        <v>22</v>
      </c>
      <c r="B887" s="20" t="s">
        <v>62</v>
      </c>
      <c r="C887" s="21">
        <v>2.88</v>
      </c>
      <c r="D887" s="196">
        <v>5.76</v>
      </c>
      <c r="E887" s="197">
        <v>8.64</v>
      </c>
    </row>
    <row r="888" spans="1:5" x14ac:dyDescent="0.3">
      <c r="A888" s="62">
        <v>23</v>
      </c>
      <c r="B888" s="75" t="s">
        <v>63</v>
      </c>
      <c r="C888" s="101">
        <v>5.04</v>
      </c>
      <c r="D888" s="193">
        <v>0</v>
      </c>
      <c r="E888" s="194">
        <v>0</v>
      </c>
    </row>
    <row r="889" spans="1:5" x14ac:dyDescent="0.3">
      <c r="A889" s="25">
        <v>24</v>
      </c>
      <c r="B889" s="26" t="s">
        <v>64</v>
      </c>
      <c r="C889" s="21">
        <v>0</v>
      </c>
      <c r="D889" s="196">
        <v>0</v>
      </c>
      <c r="E889" s="197">
        <v>0</v>
      </c>
    </row>
    <row r="890" spans="1:5" x14ac:dyDescent="0.3">
      <c r="A890" s="62">
        <v>25</v>
      </c>
      <c r="B890" s="75" t="s">
        <v>65</v>
      </c>
      <c r="C890" s="101">
        <v>0</v>
      </c>
      <c r="D890" s="193">
        <v>0</v>
      </c>
      <c r="E890" s="194">
        <v>0</v>
      </c>
    </row>
    <row r="891" spans="1:5" x14ac:dyDescent="0.3">
      <c r="A891" s="68">
        <v>26</v>
      </c>
      <c r="B891" s="73" t="s">
        <v>66</v>
      </c>
      <c r="C891" s="21">
        <v>0</v>
      </c>
      <c r="D891" s="196">
        <v>0</v>
      </c>
      <c r="E891" s="197">
        <v>0</v>
      </c>
    </row>
    <row r="892" spans="1:5" x14ac:dyDescent="0.3">
      <c r="A892" s="62">
        <v>27</v>
      </c>
      <c r="B892" s="63" t="s">
        <v>67</v>
      </c>
      <c r="C892" s="101">
        <v>0</v>
      </c>
      <c r="D892" s="193">
        <v>0</v>
      </c>
      <c r="E892" s="194">
        <v>0</v>
      </c>
    </row>
    <row r="893" spans="1:5" x14ac:dyDescent="0.3">
      <c r="A893" s="68">
        <v>28</v>
      </c>
      <c r="B893" s="73" t="s">
        <v>68</v>
      </c>
      <c r="C893" s="21">
        <v>9.36</v>
      </c>
      <c r="D893" s="196">
        <v>10.08</v>
      </c>
      <c r="E893" s="197">
        <v>12.96</v>
      </c>
    </row>
    <row r="894" spans="1:5" x14ac:dyDescent="0.3">
      <c r="A894" s="62">
        <v>29</v>
      </c>
      <c r="B894" s="63" t="s">
        <v>69</v>
      </c>
      <c r="C894" s="101">
        <v>47.52</v>
      </c>
      <c r="D894" s="193">
        <v>50.4</v>
      </c>
      <c r="E894" s="194">
        <v>53.28</v>
      </c>
    </row>
    <row r="895" spans="1:5" x14ac:dyDescent="0.3">
      <c r="A895" s="68">
        <v>30</v>
      </c>
      <c r="B895" s="73" t="s">
        <v>70</v>
      </c>
      <c r="C895" s="21">
        <v>218.88</v>
      </c>
      <c r="D895" s="196">
        <v>97.92</v>
      </c>
      <c r="E895" s="197">
        <v>102.24</v>
      </c>
    </row>
    <row r="896" spans="1:5" x14ac:dyDescent="0.3">
      <c r="A896" s="62">
        <v>31</v>
      </c>
      <c r="B896" s="63" t="s">
        <v>71</v>
      </c>
      <c r="C896" s="101">
        <v>27.36</v>
      </c>
      <c r="D896" s="193">
        <v>31.68</v>
      </c>
      <c r="E896" s="194">
        <v>32.4</v>
      </c>
    </row>
    <row r="897" spans="1:5" x14ac:dyDescent="0.3">
      <c r="A897" s="68">
        <v>32</v>
      </c>
      <c r="B897" s="73" t="s">
        <v>72</v>
      </c>
      <c r="C897" s="21">
        <v>9.36</v>
      </c>
      <c r="D897" s="196">
        <v>7.92</v>
      </c>
      <c r="E897" s="197">
        <v>10.8</v>
      </c>
    </row>
    <row r="898" spans="1:5" ht="15" thickBot="1" x14ac:dyDescent="0.35">
      <c r="A898" s="123">
        <v>33</v>
      </c>
      <c r="B898" s="124" t="s">
        <v>73</v>
      </c>
      <c r="C898" s="253">
        <v>0</v>
      </c>
      <c r="D898" s="254">
        <v>0</v>
      </c>
      <c r="E898" s="255">
        <v>0</v>
      </c>
    </row>
    <row r="899" spans="1:5" ht="15" thickBot="1" x14ac:dyDescent="0.35">
      <c r="A899" s="77" t="s">
        <v>28</v>
      </c>
      <c r="B899" s="78"/>
      <c r="C899" s="248">
        <v>1846.7999999999997</v>
      </c>
      <c r="D899" s="80">
        <f>SUM(D866:D898)</f>
        <v>3489.8400000000006</v>
      </c>
      <c r="E899" s="81">
        <f>SUM(E866:E898)</f>
        <v>4086.0000000000005</v>
      </c>
    </row>
    <row r="900" spans="1:5" x14ac:dyDescent="0.3">
      <c r="A900" s="46" t="s">
        <v>33</v>
      </c>
      <c r="B900" s="46" t="s">
        <v>34</v>
      </c>
      <c r="C900" s="46"/>
      <c r="D900" s="46"/>
      <c r="E900" s="46"/>
    </row>
  </sheetData>
  <mergeCells count="102">
    <mergeCell ref="A862:A863"/>
    <mergeCell ref="C862:E862"/>
    <mergeCell ref="A899:B899"/>
    <mergeCell ref="A819:A820"/>
    <mergeCell ref="C819:E819"/>
    <mergeCell ref="A856:B856"/>
    <mergeCell ref="A859:E859"/>
    <mergeCell ref="A860:E860"/>
    <mergeCell ref="A776:A777"/>
    <mergeCell ref="C776:E776"/>
    <mergeCell ref="A813:B813"/>
    <mergeCell ref="A816:E816"/>
    <mergeCell ref="A817:E817"/>
    <mergeCell ref="A733:A734"/>
    <mergeCell ref="C733:E733"/>
    <mergeCell ref="A770:B770"/>
    <mergeCell ref="A773:E773"/>
    <mergeCell ref="A774:E774"/>
    <mergeCell ref="A690:A691"/>
    <mergeCell ref="C690:E690"/>
    <mergeCell ref="A727:B727"/>
    <mergeCell ref="A730:E730"/>
    <mergeCell ref="A731:E731"/>
    <mergeCell ref="A647:A648"/>
    <mergeCell ref="C647:E647"/>
    <mergeCell ref="A684:B684"/>
    <mergeCell ref="A687:E687"/>
    <mergeCell ref="A688:E688"/>
    <mergeCell ref="A604:A605"/>
    <mergeCell ref="C604:E604"/>
    <mergeCell ref="A641:B641"/>
    <mergeCell ref="A644:E644"/>
    <mergeCell ref="A645:E645"/>
    <mergeCell ref="A561:A562"/>
    <mergeCell ref="C561:E561"/>
    <mergeCell ref="A598:B598"/>
    <mergeCell ref="A601:E601"/>
    <mergeCell ref="A602:E602"/>
    <mergeCell ref="A516:E516"/>
    <mergeCell ref="A518:A519"/>
    <mergeCell ref="C518:E518"/>
    <mergeCell ref="A555:B555"/>
    <mergeCell ref="A558:E558"/>
    <mergeCell ref="A473:E473"/>
    <mergeCell ref="A475:A476"/>
    <mergeCell ref="C475:E475"/>
    <mergeCell ref="A512:B512"/>
    <mergeCell ref="A515:E515"/>
    <mergeCell ref="A430:E430"/>
    <mergeCell ref="A432:A433"/>
    <mergeCell ref="C432:E432"/>
    <mergeCell ref="A469:B469"/>
    <mergeCell ref="A472:E472"/>
    <mergeCell ref="A387:E387"/>
    <mergeCell ref="A389:A390"/>
    <mergeCell ref="C389:E389"/>
    <mergeCell ref="A426:B426"/>
    <mergeCell ref="A429:E429"/>
    <mergeCell ref="A344:E344"/>
    <mergeCell ref="A346:A347"/>
    <mergeCell ref="C346:E346"/>
    <mergeCell ref="A383:B383"/>
    <mergeCell ref="A386:E386"/>
    <mergeCell ref="A300:E300"/>
    <mergeCell ref="A303:A304"/>
    <mergeCell ref="C303:E303"/>
    <mergeCell ref="A340:B340"/>
    <mergeCell ref="A343:E343"/>
    <mergeCell ref="A257:E257"/>
    <mergeCell ref="A259:A260"/>
    <mergeCell ref="C259:E259"/>
    <mergeCell ref="A296:B296"/>
    <mergeCell ref="A299:E299"/>
    <mergeCell ref="A213:E213"/>
    <mergeCell ref="A215:A216"/>
    <mergeCell ref="C215:E215"/>
    <mergeCell ref="A252:B252"/>
    <mergeCell ref="A256:E256"/>
    <mergeCell ref="A170:E170"/>
    <mergeCell ref="A172:A173"/>
    <mergeCell ref="C172:E172"/>
    <mergeCell ref="A209:B209"/>
    <mergeCell ref="A212:E212"/>
    <mergeCell ref="A126:E126"/>
    <mergeCell ref="A128:A129"/>
    <mergeCell ref="C128:E128"/>
    <mergeCell ref="A165:B165"/>
    <mergeCell ref="A169:E169"/>
    <mergeCell ref="A82:E82"/>
    <mergeCell ref="A85:A86"/>
    <mergeCell ref="C85:E85"/>
    <mergeCell ref="A122:B122"/>
    <mergeCell ref="A125:E125"/>
    <mergeCell ref="A37:E37"/>
    <mergeCell ref="A40:A41"/>
    <mergeCell ref="C40:E40"/>
    <mergeCell ref="A77:B77"/>
    <mergeCell ref="A1:E1"/>
    <mergeCell ref="A4:A5"/>
    <mergeCell ref="C4:E4"/>
    <mergeCell ref="A23:B23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2021-02-04T03:40:51Z</dcterms:created>
  <dcterms:modified xsi:type="dcterms:W3CDTF">2021-02-04T03:51:58Z</dcterms:modified>
</cp:coreProperties>
</file>